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autoCompressPictures="0" defaultThemeVersion="124226"/>
  <bookViews>
    <workbookView xWindow="12040" yWindow="0" windowWidth="30540" windowHeight="11020"/>
  </bookViews>
  <sheets>
    <sheet name="EOGSR Form" sheetId="1" r:id="rId1"/>
    <sheet name="Guidance" sheetId="3" r:id="rId2"/>
  </sheets>
  <definedNames>
    <definedName name="Cost" localSheetId="1">Guidance!#REF!</definedName>
    <definedName name="Cost">#REF!</definedName>
    <definedName name="Currency" localSheetId="1">Guidance!$29:$30</definedName>
    <definedName name="Currency">#REF!</definedName>
    <definedName name="Final" localSheetId="1">Guidance!$6:$7</definedName>
    <definedName name="Final">#REF!</definedName>
    <definedName name="Organisation" localSheetId="1">Guidance!$20:$21</definedName>
    <definedName name="Organisation">#REF!</definedName>
    <definedName name="Payments" localSheetId="1">Guidance!$26:$27</definedName>
    <definedName name="Payments">#REF!</definedName>
    <definedName name="_xlnm.Print_Area" localSheetId="0">'EOGSR Form'!$A$1:$L$92</definedName>
    <definedName name="Reference" localSheetId="1">Guidance!$3:$4</definedName>
    <definedName name="Reference">#REF!</definedName>
    <definedName name="Ring" localSheetId="1">Guidance!#REF!</definedName>
    <definedName name="Ring">#REF!</definedName>
    <definedName name="Transfer" localSheetId="1">Guidance!$23:$24</definedName>
    <definedName name="Transfer">#REF!</definedName>
    <definedName name="Transferable" localSheetId="1">Guidance!$9:$11</definedName>
    <definedName name="Transferable">#REF!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42" i="1" l="1"/>
  <c r="J42" i="1" s="1"/>
  <c r="I43" i="1"/>
  <c r="J43" i="1" s="1"/>
  <c r="I44" i="1"/>
  <c r="J44" i="1" s="1"/>
  <c r="I45" i="1"/>
  <c r="J45" i="1" s="1"/>
  <c r="I46" i="1"/>
  <c r="J46" i="1" s="1"/>
  <c r="H60" i="1"/>
  <c r="I47" i="1"/>
  <c r="J47" i="1" s="1"/>
  <c r="I41" i="1"/>
  <c r="J41" i="1" s="1"/>
  <c r="E51" i="1"/>
  <c r="F49" i="1"/>
  <c r="F51" i="1" s="1"/>
  <c r="E49" i="1"/>
  <c r="H49" i="1"/>
  <c r="G49" i="1"/>
  <c r="H56" i="1"/>
  <c r="I40" i="1"/>
  <c r="H40" i="1"/>
  <c r="G40" i="1"/>
  <c r="H51" i="1" l="1"/>
  <c r="H64" i="1" s="1"/>
  <c r="I49" i="1"/>
  <c r="J49" i="1" s="1"/>
  <c r="D51" i="1"/>
  <c r="H62" i="1" l="1"/>
</calcChain>
</file>

<file path=xl/sharedStrings.xml><?xml version="1.0" encoding="utf-8"?>
<sst xmlns="http://schemas.openxmlformats.org/spreadsheetml/2006/main" count="241" uniqueCount="226">
  <si>
    <t>Organisation / Individual's Details</t>
  </si>
  <si>
    <t>Organisation / Individual:</t>
  </si>
  <si>
    <t>Grant Holder:</t>
  </si>
  <si>
    <t>Address:</t>
  </si>
  <si>
    <t>Organisation's Reference:</t>
  </si>
  <si>
    <t>Contact Name:</t>
  </si>
  <si>
    <t>Phone Number:</t>
  </si>
  <si>
    <t>Grant Start Date:</t>
  </si>
  <si>
    <t>Grant End Date:</t>
  </si>
  <si>
    <t>Total Expenditure</t>
  </si>
  <si>
    <t>BALANCE PAYABLE</t>
  </si>
  <si>
    <t>CERTIFICATION:</t>
  </si>
  <si>
    <t>Signed:</t>
  </si>
  <si>
    <t>Name:</t>
  </si>
  <si>
    <t>Position:</t>
  </si>
  <si>
    <t>Date:</t>
  </si>
  <si>
    <t>Registered charity No. 210183 Trustee: The Wellcome Trust Limited Registered in England No.2711000 Registered office: 215 Euston Road London NW1 2BE</t>
  </si>
  <si>
    <t>Supplier ID Number</t>
  </si>
  <si>
    <t>For office use</t>
  </si>
  <si>
    <t>Date Logged</t>
  </si>
  <si>
    <t>Currency:</t>
  </si>
  <si>
    <t>Email Address:</t>
  </si>
  <si>
    <t>End of Grant Report Received (date)</t>
  </si>
  <si>
    <t xml:space="preserve">Transfer:   </t>
  </si>
  <si>
    <t>Wellcome Trust Reference:</t>
  </si>
  <si>
    <t>NB: Payment of this grant will only be made once the End of Grant Report (Scientific Report) has been received from the Grant Holder (if applicable)</t>
  </si>
  <si>
    <r>
      <t>FINAL PAYMENT REQUESTED</t>
    </r>
    <r>
      <rPr>
        <b/>
        <sz val="11.5"/>
        <rFont val="Arial"/>
        <family val="2"/>
      </rPr>
      <t xml:space="preserve"> </t>
    </r>
    <r>
      <rPr>
        <sz val="11.5"/>
        <rFont val="Arial"/>
        <family val="2"/>
      </rPr>
      <t>(Note: This should normally be the same amount as 'Balance Payable')</t>
    </r>
  </si>
  <si>
    <t>EMAIL: grantpayments@wellcome.ac.uk</t>
  </si>
  <si>
    <t>Section A</t>
  </si>
  <si>
    <t>I hereby certify that the expenditure detailed above has been incurred in line with the terms of the grant awarded and also that the final payment hereby requested correctly reflects the amount of funding expended but not yet received from the Wellcome Trust for this grant. (Note: the person signing must have authority to certify for the Institution, as per their Delegated Signatory Form ).</t>
  </si>
  <si>
    <t>Transfer Box</t>
  </si>
  <si>
    <t>Currency</t>
  </si>
  <si>
    <t>Wellcome Trust Reference</t>
  </si>
  <si>
    <t>End of Grant Report</t>
  </si>
  <si>
    <t>This box should only be selected if the grant is to be transferred to another organisation, Grant Holder or Scheme (e.g. Fellowship Grant changing to a Project Grant).</t>
  </si>
  <si>
    <t>Please provide your reference number so that we can quote this on Remittance Advices (for payments) and monthly Balance and Advice Reports.</t>
  </si>
  <si>
    <t>Guidance on Cost Types</t>
  </si>
  <si>
    <t>Please click here for guidance</t>
  </si>
  <si>
    <t>Stamp here received in Wellcome Trust Finance</t>
  </si>
  <si>
    <t>i</t>
  </si>
  <si>
    <t>End of Grant Spend Report</t>
  </si>
  <si>
    <t>Original Award plus any additional Trust funding</t>
  </si>
  <si>
    <t>Cost Types (as per award letter)</t>
  </si>
  <si>
    <t>TOTAL Costs</t>
  </si>
  <si>
    <t>% Variance</t>
  </si>
  <si>
    <t>AED</t>
  </si>
  <si>
    <t>ARS</t>
  </si>
  <si>
    <t>AUD</t>
  </si>
  <si>
    <t>BBD</t>
  </si>
  <si>
    <t>BDT</t>
  </si>
  <si>
    <t>BRL</t>
  </si>
  <si>
    <t>BWP</t>
  </si>
  <si>
    <t>CAD</t>
  </si>
  <si>
    <t>CHF</t>
  </si>
  <si>
    <t>CLP</t>
  </si>
  <si>
    <t>CNY</t>
  </si>
  <si>
    <t>COP</t>
  </si>
  <si>
    <t>CZK</t>
  </si>
  <si>
    <t>DKK</t>
  </si>
  <si>
    <t>EGP</t>
  </si>
  <si>
    <t>ETB</t>
  </si>
  <si>
    <t>EUR</t>
  </si>
  <si>
    <t>FJD</t>
  </si>
  <si>
    <t>GHS</t>
  </si>
  <si>
    <t>GMD</t>
  </si>
  <si>
    <t>HKD</t>
  </si>
  <si>
    <t>HRK</t>
  </si>
  <si>
    <t>HUF</t>
  </si>
  <si>
    <t>IDR</t>
  </si>
  <si>
    <t>ILS</t>
  </si>
  <si>
    <t>INR</t>
  </si>
  <si>
    <t>ISK</t>
  </si>
  <si>
    <t>JMD</t>
  </si>
  <si>
    <t>JOD</t>
  </si>
  <si>
    <t>JPY</t>
  </si>
  <si>
    <t>KES</t>
  </si>
  <si>
    <t>KRW</t>
  </si>
  <si>
    <t>KWD</t>
  </si>
  <si>
    <t>LBP</t>
  </si>
  <si>
    <t>LKR</t>
  </si>
  <si>
    <t>LTL</t>
  </si>
  <si>
    <t>MWK</t>
  </si>
  <si>
    <t>MXN</t>
  </si>
  <si>
    <t>MYR</t>
  </si>
  <si>
    <t>NGN</t>
  </si>
  <si>
    <t>NOK</t>
  </si>
  <si>
    <t>NZD</t>
  </si>
  <si>
    <t>PEN</t>
  </si>
  <si>
    <t>PHP</t>
  </si>
  <si>
    <t>PKR</t>
  </si>
  <si>
    <t>PLN</t>
  </si>
  <si>
    <t>QAR</t>
  </si>
  <si>
    <t>RON</t>
  </si>
  <si>
    <t>RUB</t>
  </si>
  <si>
    <t>SAR</t>
  </si>
  <si>
    <t>SDG</t>
  </si>
  <si>
    <t>SEK</t>
  </si>
  <si>
    <t>SGD</t>
  </si>
  <si>
    <t>SKK</t>
  </si>
  <si>
    <t>THB</t>
  </si>
  <si>
    <t>TND</t>
  </si>
  <si>
    <t>TRY</t>
  </si>
  <si>
    <t>TWD</t>
  </si>
  <si>
    <t>TZS</t>
  </si>
  <si>
    <t>UGX</t>
  </si>
  <si>
    <t>USD</t>
  </si>
  <si>
    <t>UYP</t>
  </si>
  <si>
    <t>VND</t>
  </si>
  <si>
    <t>XAF</t>
  </si>
  <si>
    <t>XOF</t>
  </si>
  <si>
    <t>ZAR</t>
  </si>
  <si>
    <t>GBP</t>
  </si>
  <si>
    <t>OVERPAYMENT - TO BE RETURNED</t>
  </si>
  <si>
    <t>UNUSED FUNDS</t>
  </si>
  <si>
    <t>TOTAL PAYMENTS RECEIVED TO DATE</t>
  </si>
  <si>
    <t>Access Charges</t>
  </si>
  <si>
    <t>Animals</t>
  </si>
  <si>
    <t>Communication Costs</t>
  </si>
  <si>
    <t>Compassionate Leave</t>
  </si>
  <si>
    <t>Contingency</t>
  </si>
  <si>
    <t>Cro/Tsp Costs</t>
  </si>
  <si>
    <t>Electives</t>
  </si>
  <si>
    <t>Equipment</t>
  </si>
  <si>
    <t>Genotyping</t>
  </si>
  <si>
    <t>Inflation Allowance</t>
  </si>
  <si>
    <t>Lump Sum Payment</t>
  </si>
  <si>
    <t>Other Salaries</t>
  </si>
  <si>
    <t>Overseas Allowances</t>
  </si>
  <si>
    <t>Recruitment Costs</t>
  </si>
  <si>
    <t>Refurbishment</t>
  </si>
  <si>
    <t>Research Expenses</t>
  </si>
  <si>
    <t>Research Leave Costs</t>
  </si>
  <si>
    <t>Salary Back Pay</t>
  </si>
  <si>
    <t>Salary To Other Cost</t>
  </si>
  <si>
    <t>Showcase</t>
  </si>
  <si>
    <t>Sick Leave</t>
  </si>
  <si>
    <t>Stem Cell Banking</t>
  </si>
  <si>
    <t>Subsistence</t>
  </si>
  <si>
    <t>Training</t>
  </si>
  <si>
    <t>Undesignated</t>
  </si>
  <si>
    <t>Utilities</t>
  </si>
  <si>
    <t>Wellcome-Beit Prize</t>
  </si>
  <si>
    <t>Workshop Costs</t>
  </si>
  <si>
    <r>
      <rPr>
        <b/>
        <sz val="12"/>
        <color rgb="FFFF0000"/>
        <rFont val="Arial"/>
        <family val="2"/>
      </rPr>
      <t xml:space="preserve">Over </t>
    </r>
    <r>
      <rPr>
        <b/>
        <sz val="12"/>
        <rFont val="Arial"/>
        <family val="2"/>
      </rPr>
      <t>/ under spend</t>
    </r>
  </si>
  <si>
    <t>Please enter the Wellcome Trust grant reference number that has been quoted on your Award Letter (example 097031/Z/11/Z)</t>
  </si>
  <si>
    <t>Organisation's Reference</t>
  </si>
  <si>
    <t>Total Payments Received to date</t>
  </si>
  <si>
    <t xml:space="preserve">Please state the total amount of funds received from the Trust against this grant. </t>
  </si>
  <si>
    <t>Please select from the drop down list the currency that the grant has been awarded in.</t>
  </si>
  <si>
    <t xml:space="preserve">For the majority of the Wellcome Trust awards, an End of Grant Report (EOGR) is required from the Grant Holder. We will not be able to process the final payment of a grant until a copy of this report has been received by us and reviewed. </t>
  </si>
  <si>
    <t>Please note that the spreadsheet is protected to avoid formulated cells from being overwritten.  However, if you are having trouble with this form then please email grantpayments@wellcome.ac.uk to request an unprotected version of the form</t>
  </si>
  <si>
    <t>Grant End Date</t>
  </si>
  <si>
    <t>Returning the completed form to the Trust</t>
  </si>
  <si>
    <r>
      <t>If the grant is to be</t>
    </r>
    <r>
      <rPr>
        <b/>
        <sz val="10"/>
        <rFont val="Arial"/>
        <family val="2"/>
      </rPr>
      <t xml:space="preserve"> transferred</t>
    </r>
    <r>
      <rPr>
        <sz val="10"/>
        <rFont val="Arial"/>
      </rPr>
      <t xml:space="preserve"> please make sure that the date entered is the date the grant is to be transferred, not the final end date of the grant.</t>
    </r>
  </si>
  <si>
    <r>
      <t xml:space="preserve">If the grant is to be </t>
    </r>
    <r>
      <rPr>
        <b/>
        <sz val="10"/>
        <rFont val="Arial"/>
        <family val="2"/>
      </rPr>
      <t>transferred</t>
    </r>
    <r>
      <rPr>
        <sz val="10"/>
        <rFont val="Arial"/>
      </rPr>
      <t xml:space="preserve"> please send this form to the Grants Adviser dealing with the transfer and not to Finance.</t>
    </r>
  </si>
  <si>
    <t xml:space="preserve">We encourage our stakeholders to report their actual expenditure even if it is higher than the total awarded budget. However, it should be noted that the final payment amount will be calculated based on the expenditure up to the total award budget only. </t>
  </si>
  <si>
    <t>Insert Cost Type</t>
  </si>
  <si>
    <t>Delete Cost Type</t>
  </si>
  <si>
    <t>By clicking this button you will be able to insert an additional cost type row- up to a maximum of 20.</t>
  </si>
  <si>
    <t>By clicking these buttons you will be able to delete a cost type row- up to a minimum of three.</t>
  </si>
  <si>
    <t>Total payment amount</t>
  </si>
  <si>
    <t xml:space="preserve">Costs </t>
  </si>
  <si>
    <t>WARNING - it will always delete row 42. Any data that has been entered in these rows will be lost.</t>
  </si>
  <si>
    <t>Please select or enter awarded cost type</t>
  </si>
  <si>
    <t>Ccost types</t>
  </si>
  <si>
    <t>Salaries / Stipends</t>
  </si>
  <si>
    <t>Fees</t>
  </si>
  <si>
    <t>Maternity</t>
  </si>
  <si>
    <t>Paternity</t>
  </si>
  <si>
    <t>Sanger</t>
  </si>
  <si>
    <t>FFA</t>
  </si>
  <si>
    <t>Associated Animals Costs</t>
  </si>
  <si>
    <t>Building And Refurbishment</t>
  </si>
  <si>
    <t>Clinical Consult</t>
  </si>
  <si>
    <t>Cola</t>
  </si>
  <si>
    <t>Conferences, Meetings &amp; Workshops</t>
  </si>
  <si>
    <t>Contrib.Indirect</t>
  </si>
  <si>
    <t>Cro Costs</t>
  </si>
  <si>
    <t>Dirs' Discretionary</t>
  </si>
  <si>
    <t>Equipment Maint</t>
  </si>
  <si>
    <t>Equipment Non Proc</t>
  </si>
  <si>
    <t>Equipment Proc</t>
  </si>
  <si>
    <t>Evaluation And Dissemination</t>
  </si>
  <si>
    <t>Freight Charges</t>
  </si>
  <si>
    <t>Gratuity Payment</t>
  </si>
  <si>
    <t>Health Insurance</t>
  </si>
  <si>
    <t>Indirect And Estates Costs</t>
  </si>
  <si>
    <t>Inter Recruit Supp</t>
  </si>
  <si>
    <t>International Recruitment Supplement</t>
  </si>
  <si>
    <t>ISAB Costs</t>
  </si>
  <si>
    <t>Maintenance For Existing Equipment</t>
  </si>
  <si>
    <t>Materials And Consumables</t>
  </si>
  <si>
    <t>Miscellaneous - Other</t>
  </si>
  <si>
    <t>Non Table Sal Prfs</t>
  </si>
  <si>
    <t>Open Access Costs</t>
  </si>
  <si>
    <t>Outreach Hom Grants</t>
  </si>
  <si>
    <t>Patient/Subject Exp</t>
  </si>
  <si>
    <t>Pers Academ Exp</t>
  </si>
  <si>
    <t>Production Costs, Press &amp; Marketing</t>
  </si>
  <si>
    <t>Provision For Public Engagement</t>
  </si>
  <si>
    <t>Removal Expenses</t>
  </si>
  <si>
    <t>Res Mang &amp; Sup Cost</t>
  </si>
  <si>
    <t>Research Allowance</t>
  </si>
  <si>
    <t>Research Management Costs</t>
  </si>
  <si>
    <t>Retired Workers</t>
  </si>
  <si>
    <t>Sanger Costs</t>
  </si>
  <si>
    <t>Studentship Fees</t>
  </si>
  <si>
    <t>Total Animals</t>
  </si>
  <si>
    <t>Trans Salary</t>
  </si>
  <si>
    <t>Travel &amp; Subsistence</t>
  </si>
  <si>
    <t>Travel To Mtgs</t>
  </si>
  <si>
    <t>Travel-Collab</t>
  </si>
  <si>
    <t>TTD Approved Awd</t>
  </si>
  <si>
    <t>Wt Allowances</t>
  </si>
  <si>
    <t>NB: These funds can be transferred between other cost types providing that cost type has been awarded.</t>
  </si>
  <si>
    <r>
      <t>Awarded amounts are indicative only and movement of funds between other</t>
    </r>
    <r>
      <rPr>
        <b/>
        <sz val="10"/>
        <rFont val="Arial"/>
        <family val="2"/>
      </rPr>
      <t xml:space="preserve"> awarded</t>
    </r>
    <r>
      <rPr>
        <sz val="10"/>
        <rFont val="Arial"/>
      </rPr>
      <t xml:space="preserve"> Cost Types is allowed without prior permission from the Trust (i.e. an underspend on one awarded cost type can be offset against an overspend on the other awarded cost type).</t>
    </r>
  </si>
  <si>
    <t xml:space="preserve">For any significant transfers of funds between the cost types please refer to the following link: </t>
  </si>
  <si>
    <t xml:space="preserve">Managing a grant </t>
  </si>
  <si>
    <r>
      <t xml:space="preserve">RETURN THIS COMPLETED SPEND REPORT TO THE WELLCOME TRUST BY </t>
    </r>
    <r>
      <rPr>
        <b/>
        <sz val="11.5"/>
        <color indexed="10"/>
        <rFont val="Arial"/>
        <family val="2"/>
      </rPr>
      <t>EMAILING BACK A SIGNED COPY IN PDF FORMAT.</t>
    </r>
  </si>
  <si>
    <t>IF THIS IS NOT POSSIBLE PLEASE RETURN A SIGNED COPY BY POST.</t>
  </si>
  <si>
    <t>POST: Grant Payments Team, Wellcome Trust, Gibbs Building, 215 Euston Road, London, NW1 2BE</t>
  </si>
  <si>
    <t xml:space="preserve">Selecting Cost Types </t>
  </si>
  <si>
    <t xml:space="preserve">Please select your awarded cost types from the drop down list, then enter the awarded amount (as per your Award Letter). </t>
  </si>
  <si>
    <t>Reporting Cost Type Expenditure</t>
  </si>
  <si>
    <t>If one of the following cost types were awarded: Flexible Funding, Contingency or Inflation we would not expect to see expenditure against these cost types, instead we would expect actual expenditure against 'real' cost types.</t>
  </si>
  <si>
    <t xml:space="preserve">These should reflect the Cost Types stated in the Award Letter.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</si>
</sst>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Red]\(#,##0.00\)"/>
    <numFmt numFmtId="165" formatCode="#,##0.00;[Red]#,##0.00"/>
    <numFmt numFmtId="166" formatCode="#,##0;[Red]\(#,##0\)"/>
    <numFmt numFmtId="167" formatCode="#,##0%;[Red]\(#,##0%\)"/>
    <numFmt numFmtId="168" formatCode="0.00;[Red]0.00"/>
  </numFmts>
  <fonts count="45" x14ac:knownFonts="1">
    <font>
      <sz val="10"/>
      <name val="Arial"/>
    </font>
    <font>
      <sz val="10"/>
      <name val="Arial"/>
      <family val="2"/>
    </font>
    <font>
      <b/>
      <sz val="18"/>
      <name val="Arial"/>
      <family val="2"/>
    </font>
    <font>
      <sz val="16"/>
      <name val="Arial"/>
      <family val="2"/>
    </font>
    <font>
      <b/>
      <sz val="12"/>
      <name val="Arial"/>
      <family val="2"/>
    </font>
    <font>
      <u/>
      <sz val="10"/>
      <color indexed="12"/>
      <name val="Arial"/>
      <family val="2"/>
    </font>
    <font>
      <b/>
      <sz val="16"/>
      <name val="Arial"/>
      <family val="2"/>
    </font>
    <font>
      <b/>
      <sz val="10"/>
      <name val="Arial"/>
      <family val="2"/>
    </font>
    <font>
      <sz val="14"/>
      <name val="Arial"/>
      <family val="2"/>
    </font>
    <font>
      <b/>
      <sz val="14"/>
      <name val="Arial"/>
      <family val="2"/>
    </font>
    <font>
      <sz val="9"/>
      <name val="Arial"/>
      <family val="2"/>
    </font>
    <font>
      <sz val="7"/>
      <name val="Arial"/>
      <family val="2"/>
    </font>
    <font>
      <b/>
      <sz val="9"/>
      <name val="Arial"/>
      <family val="2"/>
    </font>
    <font>
      <sz val="8"/>
      <name val="Arial"/>
      <family val="2"/>
    </font>
    <font>
      <b/>
      <u/>
      <sz val="12"/>
      <name val="Arial"/>
      <family val="2"/>
    </font>
    <font>
      <b/>
      <sz val="26"/>
      <name val="Arial"/>
      <family val="2"/>
    </font>
    <font>
      <sz val="16"/>
      <color indexed="10"/>
      <name val="Arial"/>
      <family val="2"/>
    </font>
    <font>
      <sz val="10"/>
      <color indexed="22"/>
      <name val="Arial"/>
      <family val="2"/>
    </font>
    <font>
      <sz val="12"/>
      <color indexed="22"/>
      <name val="Arial"/>
      <family val="2"/>
    </font>
    <font>
      <sz val="12"/>
      <name val="Arial"/>
      <family val="2"/>
    </font>
    <font>
      <sz val="12"/>
      <name val="Arial"/>
      <family val="2"/>
    </font>
    <font>
      <b/>
      <sz val="12"/>
      <name val="Arial"/>
      <family val="2"/>
    </font>
    <font>
      <sz val="11.5"/>
      <name val="Arial"/>
      <family val="2"/>
    </font>
    <font>
      <b/>
      <sz val="11.5"/>
      <name val="Arial"/>
      <family val="2"/>
    </font>
    <font>
      <b/>
      <sz val="11.5"/>
      <color indexed="10"/>
      <name val="Arial"/>
      <family val="2"/>
    </font>
    <font>
      <b/>
      <u/>
      <sz val="20"/>
      <name val="Arial"/>
      <family val="2"/>
    </font>
    <font>
      <b/>
      <sz val="16"/>
      <name val="Arial"/>
      <family val="2"/>
    </font>
    <font>
      <sz val="16"/>
      <name val="Arial"/>
      <family val="2"/>
    </font>
    <font>
      <sz val="10"/>
      <name val="Arial"/>
      <family val="2"/>
    </font>
    <font>
      <sz val="11"/>
      <color indexed="10"/>
      <name val="Arial"/>
      <family val="2"/>
    </font>
    <font>
      <u/>
      <sz val="12"/>
      <name val="Arial"/>
      <family val="2"/>
    </font>
    <font>
      <u/>
      <sz val="16"/>
      <color indexed="12"/>
      <name val="Arial"/>
      <family val="2"/>
    </font>
    <font>
      <sz val="10"/>
      <color theme="1"/>
      <name val="Arial"/>
      <family val="2"/>
    </font>
    <font>
      <b/>
      <sz val="14"/>
      <color theme="1"/>
      <name val="Arial"/>
      <family val="2"/>
    </font>
    <font>
      <b/>
      <u/>
      <sz val="12"/>
      <color theme="1"/>
      <name val="Arial"/>
      <family val="2"/>
    </font>
    <font>
      <b/>
      <u/>
      <sz val="14"/>
      <color theme="1"/>
      <name val="Arial"/>
      <family val="2"/>
    </font>
    <font>
      <b/>
      <sz val="16"/>
      <color theme="1"/>
      <name val="Arial"/>
      <family val="2"/>
    </font>
    <font>
      <b/>
      <sz val="16"/>
      <color rgb="FFFF0000"/>
      <name val="Arial"/>
      <family val="2"/>
    </font>
    <font>
      <b/>
      <sz val="12"/>
      <color rgb="FFFF0000"/>
      <name val="Arial"/>
      <family val="2"/>
    </font>
    <font>
      <u/>
      <sz val="16"/>
      <color indexed="12"/>
      <name val="Webdings"/>
      <family val="1"/>
      <charset val="2"/>
    </font>
    <font>
      <b/>
      <i/>
      <u/>
      <sz val="14"/>
      <color indexed="12"/>
      <name val="Arial"/>
      <family val="2"/>
    </font>
    <font>
      <b/>
      <sz val="20"/>
      <name val="Arial"/>
      <family val="2"/>
    </font>
    <font>
      <sz val="18"/>
      <name val="Arial"/>
      <family val="2"/>
    </font>
    <font>
      <b/>
      <i/>
      <sz val="16"/>
      <name val="Arial"/>
      <family val="2"/>
    </font>
    <font>
      <b/>
      <sz val="28"/>
      <name val="Arial"/>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s>
  <borders count="3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210">
    <xf numFmtId="0" fontId="0" fillId="0" borderId="0" xfId="0"/>
    <xf numFmtId="0" fontId="0" fillId="0" borderId="0" xfId="0" applyBorder="1" applyProtection="1"/>
    <xf numFmtId="0" fontId="0" fillId="0" borderId="0" xfId="0" applyProtection="1"/>
    <xf numFmtId="0" fontId="15" fillId="0" borderId="0" xfId="0" applyFont="1" applyBorder="1" applyProtection="1"/>
    <xf numFmtId="0" fontId="2" fillId="0" borderId="0" xfId="0" applyFont="1" applyBorder="1" applyProtection="1"/>
    <xf numFmtId="0" fontId="3" fillId="0" borderId="0" xfId="0" applyFont="1" applyBorder="1" applyProtection="1"/>
    <xf numFmtId="0" fontId="4" fillId="0" borderId="0" xfId="0" applyFont="1" applyBorder="1" applyAlignment="1" applyProtection="1">
      <alignment horizontal="left" wrapText="1"/>
    </xf>
    <xf numFmtId="0" fontId="14" fillId="0" borderId="0" xfId="0" applyFont="1" applyBorder="1" applyAlignment="1" applyProtection="1">
      <alignment horizontal="left"/>
    </xf>
    <xf numFmtId="0" fontId="33" fillId="0" borderId="0" xfId="0" applyFont="1" applyBorder="1" applyProtection="1"/>
    <xf numFmtId="0" fontId="0" fillId="2" borderId="0" xfId="0" applyFill="1" applyBorder="1" applyProtection="1"/>
    <xf numFmtId="0" fontId="4" fillId="2" borderId="0" xfId="0" applyFont="1" applyFill="1" applyBorder="1" applyProtection="1"/>
    <xf numFmtId="0" fontId="19" fillId="2" borderId="0" xfId="0" applyFont="1" applyFill="1" applyBorder="1" applyProtection="1"/>
    <xf numFmtId="0" fontId="4" fillId="0" borderId="0" xfId="0" applyFont="1" applyBorder="1" applyAlignment="1" applyProtection="1">
      <alignment horizontal="left"/>
    </xf>
    <xf numFmtId="0" fontId="19" fillId="0" borderId="0" xfId="0" applyFont="1" applyBorder="1" applyAlignment="1" applyProtection="1">
      <alignment horizontal="left"/>
    </xf>
    <xf numFmtId="0" fontId="19" fillId="0" borderId="0" xfId="0" applyFont="1" applyBorder="1" applyAlignment="1" applyProtection="1">
      <alignment vertical="top" wrapText="1"/>
    </xf>
    <xf numFmtId="0" fontId="19" fillId="0" borderId="0" xfId="0" applyFont="1" applyBorder="1" applyAlignment="1" applyProtection="1"/>
    <xf numFmtId="0" fontId="0" fillId="0" borderId="0" xfId="0" applyBorder="1" applyAlignment="1" applyProtection="1">
      <alignment horizontal="right"/>
    </xf>
    <xf numFmtId="0" fontId="19" fillId="0" borderId="6" xfId="0" applyFont="1" applyBorder="1" applyAlignment="1" applyProtection="1">
      <alignment vertical="top" wrapText="1"/>
    </xf>
    <xf numFmtId="0" fontId="17" fillId="0" borderId="12" xfId="0" applyFont="1" applyBorder="1" applyAlignment="1" applyProtection="1">
      <alignment horizontal="center" textRotation="36"/>
    </xf>
    <xf numFmtId="0" fontId="17" fillId="0" borderId="13" xfId="0" applyFont="1" applyBorder="1" applyAlignment="1" applyProtection="1">
      <alignment horizontal="center" textRotation="36"/>
    </xf>
    <xf numFmtId="0" fontId="17" fillId="0" borderId="14" xfId="0" applyFont="1" applyBorder="1" applyAlignment="1" applyProtection="1">
      <alignment horizontal="center" textRotation="36"/>
    </xf>
    <xf numFmtId="0" fontId="0" fillId="0" borderId="0" xfId="0" applyBorder="1" applyAlignment="1" applyProtection="1">
      <alignment horizontal="left"/>
    </xf>
    <xf numFmtId="0" fontId="0" fillId="0" borderId="0" xfId="0" applyFill="1" applyBorder="1" applyAlignment="1" applyProtection="1"/>
    <xf numFmtId="0" fontId="19" fillId="0" borderId="9" xfId="0" applyFont="1" applyBorder="1" applyAlignment="1" applyProtection="1"/>
    <xf numFmtId="0" fontId="17" fillId="0" borderId="0" xfId="0" applyFont="1" applyBorder="1" applyAlignment="1" applyProtection="1">
      <alignment horizontal="center" textRotation="36"/>
    </xf>
    <xf numFmtId="0" fontId="19" fillId="0" borderId="10" xfId="0" applyFont="1" applyBorder="1" applyAlignment="1" applyProtection="1">
      <alignment horizontal="left"/>
    </xf>
    <xf numFmtId="0" fontId="19" fillId="0" borderId="0" xfId="0" applyFont="1" applyBorder="1" applyProtection="1"/>
    <xf numFmtId="0" fontId="19" fillId="0" borderId="0" xfId="0" applyFont="1" applyBorder="1" applyAlignment="1" applyProtection="1">
      <alignment horizontal="center" vertical="center"/>
    </xf>
    <xf numFmtId="0" fontId="36" fillId="0" borderId="0" xfId="0"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Border="1" applyAlignment="1" applyProtection="1">
      <alignment horizontal="center" vertical="top" wrapText="1"/>
    </xf>
    <xf numFmtId="0" fontId="0" fillId="0" borderId="0" xfId="0" applyBorder="1" applyAlignment="1" applyProtection="1"/>
    <xf numFmtId="0" fontId="31" fillId="0" borderId="0" xfId="2" applyFont="1" applyBorder="1" applyAlignment="1" applyProtection="1">
      <alignment horizontal="center" vertical="center"/>
    </xf>
    <xf numFmtId="0" fontId="25" fillId="0" borderId="10" xfId="0" applyFont="1" applyBorder="1" applyAlignment="1" applyProtection="1">
      <alignment horizontal="center"/>
    </xf>
    <xf numFmtId="0" fontId="37" fillId="0" borderId="10" xfId="2" applyFont="1" applyBorder="1" applyAlignment="1" applyProtection="1">
      <alignment horizontal="center"/>
    </xf>
    <xf numFmtId="0" fontId="6" fillId="0" borderId="2" xfId="0" applyFont="1" applyBorder="1" applyAlignment="1" applyProtection="1">
      <alignment horizontal="center"/>
    </xf>
    <xf numFmtId="0" fontId="3" fillId="0" borderId="0" xfId="0" applyFont="1" applyProtection="1"/>
    <xf numFmtId="0" fontId="0" fillId="0" borderId="3" xfId="0" applyBorder="1" applyProtection="1"/>
    <xf numFmtId="0" fontId="35" fillId="0" borderId="3" xfId="2" applyFont="1" applyBorder="1" applyAlignment="1" applyProtection="1">
      <alignment horizontal="center" vertical="center"/>
    </xf>
    <xf numFmtId="0" fontId="0" fillId="0" borderId="4" xfId="0" applyBorder="1" applyProtection="1"/>
    <xf numFmtId="0" fontId="20" fillId="0" borderId="0" xfId="0" applyFont="1" applyBorder="1" applyProtection="1"/>
    <xf numFmtId="0" fontId="0" fillId="0" borderId="10" xfId="0" applyBorder="1" applyProtection="1"/>
    <xf numFmtId="166" fontId="20" fillId="0" borderId="10" xfId="0" applyNumberFormat="1" applyFont="1" applyBorder="1" applyProtection="1"/>
    <xf numFmtId="167" fontId="0" fillId="0" borderId="0" xfId="0" applyNumberFormat="1" applyBorder="1" applyAlignment="1" applyProtection="1">
      <alignment horizontal="center"/>
    </xf>
    <xf numFmtId="0" fontId="21" fillId="0" borderId="15" xfId="0" applyFont="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ill="1" applyProtection="1"/>
    <xf numFmtId="43" fontId="4" fillId="0" borderId="0" xfId="1" applyFont="1" applyFill="1" applyBorder="1" applyAlignment="1" applyProtection="1"/>
    <xf numFmtId="0" fontId="0" fillId="0" borderId="5" xfId="0" applyBorder="1" applyProtection="1"/>
    <xf numFmtId="0" fontId="0" fillId="0" borderId="7" xfId="0" applyBorder="1" applyAlignment="1" applyProtection="1">
      <alignment horizontal="center" vertical="center"/>
    </xf>
    <xf numFmtId="0" fontId="0" fillId="0" borderId="1" xfId="0" applyBorder="1" applyProtection="1"/>
    <xf numFmtId="0" fontId="8" fillId="0" borderId="1" xfId="0" applyFont="1" applyBorder="1" applyProtection="1"/>
    <xf numFmtId="0" fontId="8" fillId="0" borderId="0" xfId="0" applyFont="1" applyBorder="1" applyProtection="1"/>
    <xf numFmtId="0" fontId="8" fillId="0" borderId="0" xfId="0" applyFont="1" applyProtection="1"/>
    <xf numFmtId="0" fontId="8" fillId="0" borderId="0" xfId="0" applyFont="1" applyAlignment="1" applyProtection="1"/>
    <xf numFmtId="0" fontId="5" fillId="0" borderId="0" xfId="2" applyBorder="1" applyAlignment="1" applyProtection="1">
      <alignment horizontal="center" vertical="center"/>
    </xf>
    <xf numFmtId="0" fontId="19" fillId="0" borderId="3" xfId="0" applyFont="1" applyBorder="1" applyProtection="1"/>
    <xf numFmtId="0" fontId="19" fillId="0" borderId="4" xfId="0" applyFont="1" applyBorder="1" applyAlignment="1" applyProtection="1">
      <alignment horizontal="center" vertical="center"/>
    </xf>
    <xf numFmtId="0" fontId="19" fillId="0" borderId="0" xfId="0" applyFont="1" applyProtection="1"/>
    <xf numFmtId="0" fontId="0" fillId="0" borderId="10" xfId="0" applyBorder="1" applyAlignment="1" applyProtection="1"/>
    <xf numFmtId="166" fontId="0" fillId="0" borderId="10" xfId="0" applyNumberFormat="1" applyBorder="1" applyAlignment="1" applyProtection="1">
      <alignment horizontal="center"/>
    </xf>
    <xf numFmtId="0" fontId="0" fillId="0" borderId="4" xfId="0" applyBorder="1" applyAlignment="1" applyProtection="1">
      <alignment horizontal="center" vertical="center"/>
    </xf>
    <xf numFmtId="0" fontId="26" fillId="0" borderId="0" xfId="0" applyFont="1" applyBorder="1" applyAlignment="1" applyProtection="1">
      <alignment horizontal="left" wrapText="1"/>
    </xf>
    <xf numFmtId="0" fontId="27" fillId="0" borderId="0" xfId="0" applyFont="1" applyBorder="1" applyAlignment="1" applyProtection="1">
      <alignment horizontal="left" wrapText="1"/>
    </xf>
    <xf numFmtId="164" fontId="21" fillId="0" borderId="0" xfId="1" applyNumberFormat="1" applyFont="1" applyFill="1" applyBorder="1" applyAlignment="1" applyProtection="1">
      <alignment horizontal="right" vertical="center" wrapText="1"/>
    </xf>
    <xf numFmtId="166" fontId="0" fillId="0" borderId="0" xfId="0" applyNumberFormat="1" applyBorder="1" applyAlignment="1" applyProtection="1">
      <alignment horizontal="center"/>
    </xf>
    <xf numFmtId="166" fontId="0" fillId="0" borderId="0" xfId="0" applyNumberFormat="1" applyFill="1" applyBorder="1" applyAlignment="1" applyProtection="1">
      <alignment horizontal="center" wrapText="1"/>
    </xf>
    <xf numFmtId="0" fontId="26" fillId="0" borderId="6" xfId="0" applyFont="1" applyBorder="1" applyAlignment="1" applyProtection="1">
      <alignment horizontal="left" wrapText="1"/>
    </xf>
    <xf numFmtId="0" fontId="27" fillId="0" borderId="6" xfId="0" applyFont="1" applyBorder="1" applyAlignment="1" applyProtection="1">
      <alignment horizontal="left" wrapText="1"/>
    </xf>
    <xf numFmtId="0" fontId="0" fillId="0" borderId="6" xfId="0" applyBorder="1" applyProtection="1"/>
    <xf numFmtId="0" fontId="21" fillId="0" borderId="6" xfId="0" applyFont="1" applyFill="1" applyBorder="1" applyAlignment="1" applyProtection="1">
      <alignment horizontal="center" vertical="center"/>
    </xf>
    <xf numFmtId="164" fontId="21" fillId="0" borderId="6" xfId="1" applyNumberFormat="1" applyFont="1" applyFill="1" applyBorder="1" applyAlignment="1" applyProtection="1">
      <alignment horizontal="right" vertical="center" wrapText="1"/>
    </xf>
    <xf numFmtId="166" fontId="0" fillId="0" borderId="6" xfId="0" applyNumberFormat="1" applyBorder="1" applyAlignment="1" applyProtection="1">
      <alignment horizontal="center"/>
    </xf>
    <xf numFmtId="166" fontId="0" fillId="0" borderId="6" xfId="0" applyNumberFormat="1" applyFill="1" applyBorder="1" applyAlignment="1" applyProtection="1">
      <alignment horizontal="center" wrapText="1"/>
    </xf>
    <xf numFmtId="0" fontId="0" fillId="0" borderId="7" xfId="0" applyBorder="1" applyProtection="1"/>
    <xf numFmtId="0" fontId="34" fillId="0" borderId="0" xfId="2" applyFont="1" applyFill="1" applyBorder="1" applyAlignment="1" applyProtection="1">
      <alignment horizontal="center" readingOrder="1"/>
    </xf>
    <xf numFmtId="0" fontId="0" fillId="0" borderId="0" xfId="0" applyBorder="1" applyAlignment="1" applyProtection="1">
      <alignment horizontal="center" vertical="center"/>
    </xf>
    <xf numFmtId="0" fontId="34" fillId="0" borderId="10" xfId="2" applyFont="1" applyFill="1" applyBorder="1" applyAlignment="1" applyProtection="1">
      <alignment horizontal="center" readingOrder="1"/>
    </xf>
    <xf numFmtId="0" fontId="0" fillId="0" borderId="2" xfId="0" applyBorder="1" applyAlignment="1" applyProtection="1">
      <alignment horizontal="center" vertical="center"/>
    </xf>
    <xf numFmtId="166" fontId="0" fillId="0" borderId="0" xfId="0" applyNumberFormat="1" applyBorder="1" applyProtection="1"/>
    <xf numFmtId="0" fontId="9" fillId="0" borderId="0" xfId="0" applyFont="1" applyBorder="1" applyProtection="1"/>
    <xf numFmtId="0" fontId="9" fillId="0" borderId="0" xfId="0" applyFont="1" applyBorder="1" applyAlignment="1" applyProtection="1"/>
    <xf numFmtId="166" fontId="9" fillId="0" borderId="0" xfId="1" applyNumberFormat="1" applyFont="1" applyFill="1" applyBorder="1" applyAlignment="1" applyProtection="1">
      <alignment horizontal="right" vertical="center" wrapText="1"/>
    </xf>
    <xf numFmtId="0" fontId="9" fillId="0" borderId="0" xfId="0" applyFont="1" applyBorder="1" applyAlignment="1" applyProtection="1">
      <alignment horizontal="left" vertical="center"/>
    </xf>
    <xf numFmtId="0" fontId="8" fillId="0" borderId="0" xfId="0" applyFont="1" applyBorder="1" applyAlignment="1" applyProtection="1"/>
    <xf numFmtId="0" fontId="4" fillId="0" borderId="0" xfId="0" applyFont="1" applyBorder="1" applyProtection="1"/>
    <xf numFmtId="0" fontId="8" fillId="0" borderId="6" xfId="0" applyFont="1" applyBorder="1" applyAlignment="1" applyProtection="1"/>
    <xf numFmtId="0" fontId="13" fillId="0" borderId="0" xfId="0" applyFont="1" applyBorder="1" applyAlignment="1" applyProtection="1"/>
    <xf numFmtId="0" fontId="7" fillId="0" borderId="0" xfId="0" applyFont="1" applyBorder="1" applyProtection="1"/>
    <xf numFmtId="0" fontId="10" fillId="0" borderId="0" xfId="0" applyFont="1" applyBorder="1" applyProtection="1"/>
    <xf numFmtId="0" fontId="10" fillId="0" borderId="0" xfId="0" applyFont="1" applyProtection="1"/>
    <xf numFmtId="0" fontId="20" fillId="0" borderId="0" xfId="0" applyFont="1" applyBorder="1" applyAlignment="1" applyProtection="1">
      <alignment horizontal="right"/>
    </xf>
    <xf numFmtId="0" fontId="20" fillId="0" borderId="0" xfId="0" applyFont="1" applyBorder="1" applyAlignment="1" applyProtection="1">
      <alignment horizontal="center"/>
    </xf>
    <xf numFmtId="0" fontId="0" fillId="0" borderId="0" xfId="0" applyBorder="1" applyAlignment="1" applyProtection="1">
      <alignment horizontal="center"/>
    </xf>
    <xf numFmtId="14" fontId="20" fillId="0" borderId="0" xfId="0" applyNumberFormat="1" applyFont="1" applyBorder="1" applyAlignment="1" applyProtection="1">
      <alignment horizontal="center"/>
    </xf>
    <xf numFmtId="14" fontId="0" fillId="0" borderId="0" xfId="0" applyNumberFormat="1" applyBorder="1" applyAlignment="1" applyProtection="1">
      <alignment horizontal="center"/>
    </xf>
    <xf numFmtId="0" fontId="24" fillId="0" borderId="0" xfId="0" applyFont="1" applyBorder="1" applyProtection="1"/>
    <xf numFmtId="0" fontId="22" fillId="0" borderId="0" xfId="0" applyFont="1" applyBorder="1" applyProtection="1"/>
    <xf numFmtId="0" fontId="23" fillId="0" borderId="0" xfId="0" applyFont="1" applyFill="1" applyBorder="1" applyProtection="1"/>
    <xf numFmtId="0" fontId="22" fillId="0" borderId="0" xfId="0" applyFont="1" applyFill="1" applyBorder="1" applyProtection="1"/>
    <xf numFmtId="0" fontId="0" fillId="0" borderId="0" xfId="0" applyFill="1" applyBorder="1" applyProtection="1"/>
    <xf numFmtId="0" fontId="0" fillId="0" borderId="0" xfId="0" applyFill="1" applyBorder="1" applyAlignment="1" applyProtection="1">
      <alignment horizontal="center"/>
    </xf>
    <xf numFmtId="0" fontId="11" fillId="0" borderId="0" xfId="0" applyFont="1" applyBorder="1" applyProtection="1"/>
    <xf numFmtId="0" fontId="11" fillId="0" borderId="0" xfId="0" applyFont="1" applyProtection="1"/>
    <xf numFmtId="0" fontId="12" fillId="2" borderId="0" xfId="0" applyFont="1" applyFill="1" applyBorder="1" applyProtection="1"/>
    <xf numFmtId="0" fontId="7" fillId="2" borderId="0" xfId="0" applyFont="1" applyFill="1" applyBorder="1" applyProtection="1"/>
    <xf numFmtId="0" fontId="0" fillId="2" borderId="0" xfId="0" applyFill="1" applyProtection="1"/>
    <xf numFmtId="0" fontId="16" fillId="2" borderId="0" xfId="0" applyFont="1" applyFill="1" applyBorder="1" applyProtection="1"/>
    <xf numFmtId="0" fontId="7" fillId="0" borderId="0" xfId="0" applyFont="1" applyFill="1" applyBorder="1" applyProtection="1"/>
    <xf numFmtId="0" fontId="28" fillId="0" borderId="0" xfId="0" applyFont="1" applyProtection="1"/>
    <xf numFmtId="0" fontId="1" fillId="0" borderId="0" xfId="0" applyFont="1" applyProtection="1"/>
    <xf numFmtId="0" fontId="32" fillId="0" borderId="0" xfId="0" applyFont="1" applyProtection="1"/>
    <xf numFmtId="0" fontId="0" fillId="0" borderId="0" xfId="0" applyBorder="1" applyAlignment="1" applyProtection="1"/>
    <xf numFmtId="0" fontId="4" fillId="0" borderId="15" xfId="0" applyFont="1" applyBorder="1" applyAlignment="1" applyProtection="1">
      <alignment horizontal="center" vertical="center"/>
    </xf>
    <xf numFmtId="0" fontId="39" fillId="0" borderId="0" xfId="2" applyFont="1" applyBorder="1" applyAlignment="1" applyProtection="1">
      <alignment horizontal="center" vertical="center"/>
      <protection locked="0"/>
    </xf>
    <xf numFmtId="0" fontId="39" fillId="0" borderId="0" xfId="2" applyFont="1" applyAlignment="1" applyProtection="1">
      <alignment horizontal="center"/>
      <protection locked="0"/>
    </xf>
    <xf numFmtId="9" fontId="8" fillId="0" borderId="11" xfId="1" applyNumberFormat="1" applyFont="1" applyBorder="1" applyAlignment="1" applyProtection="1">
      <alignment horizontal="center" vertical="center"/>
    </xf>
    <xf numFmtId="0" fontId="4" fillId="5" borderId="16" xfId="0" applyFont="1" applyFill="1" applyBorder="1" applyAlignment="1" applyProtection="1">
      <alignment horizontal="center" vertical="center" wrapText="1"/>
    </xf>
    <xf numFmtId="165" fontId="9" fillId="5" borderId="15" xfId="0" applyNumberFormat="1" applyFont="1" applyFill="1" applyBorder="1" applyAlignment="1" applyProtection="1">
      <alignment horizontal="center" vertical="center"/>
    </xf>
    <xf numFmtId="9" fontId="9" fillId="5" borderId="15" xfId="1" applyNumberFormat="1" applyFont="1" applyFill="1" applyBorder="1" applyAlignment="1" applyProtection="1">
      <alignment horizontal="center" vertical="center"/>
    </xf>
    <xf numFmtId="0" fontId="0" fillId="5" borderId="15" xfId="0" applyFill="1" applyBorder="1" applyProtection="1"/>
    <xf numFmtId="165" fontId="9" fillId="5" borderId="15" xfId="1" applyNumberFormat="1" applyFont="1" applyFill="1" applyBorder="1" applyAlignment="1" applyProtection="1">
      <alignment horizontal="center" vertical="center" wrapText="1"/>
    </xf>
    <xf numFmtId="0" fontId="21" fillId="5" borderId="11" xfId="0" applyFont="1" applyFill="1" applyBorder="1" applyAlignment="1" applyProtection="1">
      <alignment horizontal="center" vertical="center"/>
    </xf>
    <xf numFmtId="0" fontId="0" fillId="5" borderId="8" xfId="0" applyFill="1" applyBorder="1" applyAlignment="1" applyProtection="1"/>
    <xf numFmtId="168" fontId="8" fillId="0" borderId="11" xfId="1" applyNumberFormat="1" applyFont="1" applyBorder="1" applyAlignment="1" applyProtection="1">
      <alignment horizontal="center" vertical="center"/>
    </xf>
    <xf numFmtId="0" fontId="4" fillId="5" borderId="15" xfId="0" applyFont="1" applyFill="1" applyBorder="1" applyAlignment="1" applyProtection="1">
      <alignment horizontal="center" vertical="center" wrapText="1"/>
    </xf>
    <xf numFmtId="0" fontId="42" fillId="4" borderId="11" xfId="0" applyFont="1" applyFill="1" applyBorder="1" applyAlignment="1" applyProtection="1">
      <alignment horizontal="center" vertical="center" wrapText="1"/>
      <protection locked="0"/>
    </xf>
    <xf numFmtId="14" fontId="42" fillId="4" borderId="11" xfId="0" applyNumberFormat="1" applyFont="1" applyFill="1" applyBorder="1" applyAlignment="1" applyProtection="1">
      <alignment horizontal="center" vertical="center" wrapText="1"/>
      <protection locked="0"/>
    </xf>
    <xf numFmtId="165" fontId="3" fillId="4" borderId="11" xfId="1" applyNumberFormat="1" applyFont="1" applyFill="1" applyBorder="1" applyAlignment="1" applyProtection="1">
      <alignment horizontal="center" vertical="center"/>
      <protection locked="0"/>
    </xf>
    <xf numFmtId="165" fontId="6" fillId="4" borderId="15" xfId="1" applyNumberFormat="1" applyFont="1" applyFill="1" applyBorder="1" applyAlignment="1" applyProtection="1">
      <alignment horizontal="center" vertical="center" wrapText="1"/>
      <protection locked="0"/>
    </xf>
    <xf numFmtId="165" fontId="43" fillId="3" borderId="15" xfId="1" applyNumberFormat="1" applyFont="1" applyFill="1" applyBorder="1" applyAlignment="1" applyProtection="1">
      <alignment horizontal="centerContinuous" vertical="center" wrapText="1"/>
      <protection locked="0"/>
    </xf>
    <xf numFmtId="165" fontId="6" fillId="5" borderId="15" xfId="1" applyNumberFormat="1" applyFont="1" applyFill="1" applyBorder="1" applyAlignment="1" applyProtection="1">
      <alignment horizontal="center" vertical="center" wrapText="1"/>
    </xf>
    <xf numFmtId="164" fontId="6" fillId="5" borderId="15" xfId="1" applyNumberFormat="1"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lignment wrapText="1"/>
    </xf>
    <xf numFmtId="0" fontId="1" fillId="0" borderId="0" xfId="0" applyFont="1" applyAlignment="1">
      <alignment wrapText="1"/>
    </xf>
    <xf numFmtId="0" fontId="5" fillId="0" borderId="0" xfId="2" applyAlignment="1" applyProtection="1">
      <alignment wrapText="1"/>
    </xf>
    <xf numFmtId="0" fontId="1" fillId="0" borderId="0" xfId="0" applyFont="1" applyFill="1" applyAlignment="1">
      <alignment wrapText="1"/>
    </xf>
    <xf numFmtId="0" fontId="44" fillId="0" borderId="0" xfId="0" applyFont="1" applyBorder="1" applyProtection="1"/>
    <xf numFmtId="0" fontId="42" fillId="4" borderId="17" xfId="0" applyFont="1" applyFill="1" applyBorder="1" applyAlignment="1" applyProtection="1">
      <alignment vertical="center" wrapText="1"/>
      <protection locked="0"/>
    </xf>
    <xf numFmtId="0" fontId="42" fillId="4" borderId="18" xfId="0" applyFont="1" applyFill="1" applyBorder="1" applyAlignment="1" applyProtection="1">
      <alignment vertical="center" wrapText="1"/>
      <protection locked="0"/>
    </xf>
    <xf numFmtId="0" fontId="0" fillId="0" borderId="0" xfId="0" applyFill="1" applyBorder="1" applyAlignment="1" applyProtection="1"/>
    <xf numFmtId="0" fontId="42" fillId="4" borderId="17" xfId="0" applyFont="1" applyFill="1" applyBorder="1" applyAlignment="1" applyProtection="1">
      <alignment horizontal="center" vertical="center" wrapText="1"/>
      <protection locked="0"/>
    </xf>
    <xf numFmtId="0" fontId="42" fillId="4" borderId="18" xfId="0" applyFont="1" applyFill="1" applyBorder="1" applyAlignment="1" applyProtection="1">
      <alignment horizontal="center" vertical="center" wrapText="1"/>
      <protection locked="0"/>
    </xf>
    <xf numFmtId="0" fontId="9" fillId="5" borderId="35"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41" fillId="4" borderId="17" xfId="0" applyFont="1" applyFill="1" applyBorder="1" applyAlignment="1" applyProtection="1">
      <alignment horizontal="center" vertical="center" wrapText="1"/>
      <protection locked="0"/>
    </xf>
    <xf numFmtId="0" fontId="41" fillId="4" borderId="9" xfId="0" applyFont="1" applyFill="1" applyBorder="1" applyAlignment="1" applyProtection="1">
      <alignment horizontal="center" vertical="center" wrapText="1"/>
      <protection locked="0"/>
    </xf>
    <xf numFmtId="0" fontId="41" fillId="4" borderId="18"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2" fillId="4" borderId="18" xfId="0" applyFont="1" applyFill="1" applyBorder="1" applyAlignment="1" applyProtection="1">
      <alignment vertical="center" wrapText="1"/>
      <protection locked="0"/>
    </xf>
    <xf numFmtId="0" fontId="29" fillId="5" borderId="20" xfId="0" applyFont="1" applyFill="1" applyBorder="1" applyAlignment="1" applyProtection="1">
      <alignment horizontal="center"/>
    </xf>
    <xf numFmtId="0" fontId="0" fillId="5" borderId="21" xfId="0" applyFill="1" applyBorder="1" applyAlignment="1" applyProtection="1"/>
    <xf numFmtId="0" fontId="0" fillId="5" borderId="34" xfId="0" applyFill="1" applyBorder="1" applyAlignment="1" applyProtection="1"/>
    <xf numFmtId="0" fontId="0" fillId="5" borderId="22" xfId="0" applyFill="1" applyBorder="1" applyAlignment="1" applyProtection="1"/>
    <xf numFmtId="0" fontId="0" fillId="0" borderId="8" xfId="0" applyBorder="1" applyAlignment="1" applyProtection="1"/>
    <xf numFmtId="0" fontId="0" fillId="0" borderId="11" xfId="0" applyBorder="1" applyAlignment="1" applyProtection="1"/>
    <xf numFmtId="0" fontId="0" fillId="0" borderId="17" xfId="0" applyBorder="1" applyAlignment="1" applyProtection="1"/>
    <xf numFmtId="0" fontId="0" fillId="0" borderId="23" xfId="0" applyBorder="1" applyAlignment="1" applyProtection="1"/>
    <xf numFmtId="0" fontId="14" fillId="0" borderId="0" xfId="0" applyFont="1" applyBorder="1" applyAlignment="1" applyProtection="1">
      <alignment horizontal="left"/>
    </xf>
    <xf numFmtId="0" fontId="0" fillId="0" borderId="24" xfId="0" applyBorder="1" applyAlignment="1" applyProtection="1"/>
    <xf numFmtId="0" fontId="0" fillId="0" borderId="16" xfId="0" applyBorder="1" applyAlignment="1" applyProtection="1"/>
    <xf numFmtId="0" fontId="0" fillId="0" borderId="1" xfId="0" applyBorder="1" applyAlignment="1" applyProtection="1"/>
    <xf numFmtId="0" fontId="0" fillId="0" borderId="25" xfId="0" applyBorder="1" applyAlignment="1" applyProtection="1"/>
    <xf numFmtId="0" fontId="18" fillId="0" borderId="26" xfId="0" applyFont="1" applyBorder="1" applyAlignment="1" applyProtection="1">
      <alignment horizontal="center" vertical="center" textRotation="23"/>
    </xf>
    <xf numFmtId="0" fontId="0" fillId="0" borderId="27" xfId="0" applyBorder="1" applyAlignment="1" applyProtection="1">
      <alignment vertical="center" textRotation="23"/>
    </xf>
    <xf numFmtId="0" fontId="0" fillId="0" borderId="28" xfId="0" applyBorder="1" applyAlignment="1" applyProtection="1">
      <alignment vertical="center" textRotation="23"/>
    </xf>
    <xf numFmtId="0" fontId="0" fillId="0" borderId="29" xfId="0" applyBorder="1" applyAlignment="1" applyProtection="1">
      <alignment vertical="center" textRotation="23"/>
    </xf>
    <xf numFmtId="0" fontId="0" fillId="0" borderId="0" xfId="0" applyBorder="1" applyAlignment="1" applyProtection="1">
      <alignment vertical="center" textRotation="23"/>
    </xf>
    <xf numFmtId="0" fontId="0" fillId="0" borderId="30" xfId="0" applyBorder="1" applyAlignment="1" applyProtection="1">
      <alignment vertical="center" textRotation="23"/>
    </xf>
    <xf numFmtId="0" fontId="0" fillId="0" borderId="29" xfId="0" applyBorder="1" applyAlignment="1" applyProtection="1"/>
    <xf numFmtId="0" fontId="0" fillId="0" borderId="0" xfId="0" applyBorder="1" applyAlignment="1" applyProtection="1"/>
    <xf numFmtId="0" fontId="0" fillId="0" borderId="30" xfId="0" applyBorder="1" applyAlignment="1" applyProtection="1"/>
    <xf numFmtId="0" fontId="0" fillId="0" borderId="31" xfId="0" applyBorder="1" applyAlignment="1" applyProtection="1"/>
    <xf numFmtId="0" fontId="0" fillId="0" borderId="32" xfId="0" applyBorder="1" applyAlignment="1" applyProtection="1"/>
    <xf numFmtId="0" fontId="0" fillId="0" borderId="33" xfId="0" applyBorder="1" applyAlignment="1" applyProtection="1"/>
    <xf numFmtId="0" fontId="3" fillId="4" borderId="11" xfId="0" applyFont="1" applyFill="1" applyBorder="1" applyAlignment="1" applyProtection="1">
      <alignment horizontal="left" wrapText="1" readingOrder="1"/>
      <protection locked="0"/>
    </xf>
    <xf numFmtId="0" fontId="3" fillId="4" borderId="11" xfId="0" applyFont="1" applyFill="1" applyBorder="1" applyAlignment="1" applyProtection="1">
      <alignment wrapText="1" readingOrder="1"/>
      <protection locked="0"/>
    </xf>
    <xf numFmtId="0" fontId="6" fillId="0" borderId="15" xfId="0" applyFont="1" applyBorder="1" applyAlignment="1" applyProtection="1">
      <alignment horizontal="left" wrapText="1"/>
    </xf>
    <xf numFmtId="0" fontId="27" fillId="0" borderId="15" xfId="0" applyFont="1" applyBorder="1" applyAlignment="1" applyProtection="1">
      <alignment horizontal="left" wrapText="1"/>
    </xf>
    <xf numFmtId="14" fontId="20" fillId="0" borderId="17" xfId="0" applyNumberFormat="1" applyFont="1" applyBorder="1" applyAlignment="1" applyProtection="1">
      <alignment horizontal="center"/>
      <protection locked="0"/>
    </xf>
    <xf numFmtId="14" fontId="20" fillId="0" borderId="18" xfId="0" applyNumberFormat="1" applyFont="1" applyBorder="1" applyAlignment="1" applyProtection="1">
      <alignment horizontal="center"/>
      <protection locked="0"/>
    </xf>
    <xf numFmtId="0" fontId="20" fillId="0" borderId="17" xfId="0" applyFont="1" applyBorder="1" applyAlignment="1" applyProtection="1">
      <alignment wrapText="1"/>
      <protection locked="0"/>
    </xf>
    <xf numFmtId="0" fontId="20" fillId="0" borderId="18" xfId="0" applyFont="1" applyBorder="1" applyAlignment="1" applyProtection="1">
      <alignment wrapText="1"/>
      <protection locked="0"/>
    </xf>
    <xf numFmtId="0" fontId="22" fillId="0" borderId="0" xfId="0" applyFont="1" applyBorder="1" applyAlignment="1" applyProtection="1">
      <alignment horizontal="left" wrapText="1"/>
    </xf>
    <xf numFmtId="0" fontId="19" fillId="0" borderId="17" xfId="0" applyFont="1" applyBorder="1" applyAlignment="1" applyProtection="1">
      <alignment horizontal="center" wrapText="1"/>
      <protection locked="0"/>
    </xf>
    <xf numFmtId="0" fontId="20" fillId="0" borderId="18" xfId="0" applyFont="1" applyBorder="1" applyAlignment="1" applyProtection="1">
      <alignment horizontal="center" wrapText="1"/>
      <protection locked="0"/>
    </xf>
    <xf numFmtId="0" fontId="20" fillId="0" borderId="17" xfId="0" applyFont="1" applyBorder="1" applyAlignment="1" applyProtection="1">
      <protection locked="0"/>
    </xf>
    <xf numFmtId="0" fontId="20" fillId="0" borderId="18" xfId="0" applyFont="1" applyBorder="1" applyAlignment="1" applyProtection="1">
      <protection locked="0"/>
    </xf>
    <xf numFmtId="0" fontId="8" fillId="0" borderId="0" xfId="0" applyFont="1" applyBorder="1" applyAlignment="1" applyProtection="1"/>
    <xf numFmtId="0" fontId="9" fillId="0" borderId="0" xfId="0" applyFont="1" applyBorder="1" applyAlignment="1" applyProtection="1">
      <alignment horizontal="left" vertical="center"/>
    </xf>
    <xf numFmtId="0" fontId="9" fillId="0" borderId="19" xfId="0" applyFont="1" applyBorder="1" applyAlignment="1" applyProtection="1">
      <alignment horizontal="left" vertical="center"/>
    </xf>
    <xf numFmtId="0" fontId="9" fillId="0" borderId="0" xfId="0" applyFont="1" applyBorder="1" applyAlignment="1" applyProtection="1"/>
    <xf numFmtId="0" fontId="30" fillId="0" borderId="3" xfId="0" applyFont="1" applyBorder="1" applyAlignment="1" applyProtection="1">
      <alignment horizontal="center" wrapText="1"/>
    </xf>
    <xf numFmtId="0" fontId="30" fillId="0" borderId="0" xfId="0" applyFont="1" applyBorder="1" applyAlignment="1" applyProtection="1">
      <alignment horizontal="center" wrapText="1"/>
    </xf>
    <xf numFmtId="0" fontId="30" fillId="0" borderId="4" xfId="0" applyFont="1" applyBorder="1" applyAlignment="1" applyProtection="1">
      <alignment horizontal="center" wrapText="1"/>
    </xf>
    <xf numFmtId="0" fontId="25" fillId="0" borderId="10" xfId="0" applyFont="1" applyBorder="1" applyAlignment="1" applyProtection="1">
      <alignment horizontal="right"/>
    </xf>
    <xf numFmtId="0" fontId="0" fillId="0" borderId="10" xfId="0" applyBorder="1" applyAlignment="1" applyProtection="1">
      <alignment horizontal="right"/>
    </xf>
    <xf numFmtId="0" fontId="39" fillId="0" borderId="10" xfId="2" applyFont="1" applyBorder="1" applyAlignment="1" applyProtection="1">
      <alignment horizontal="center"/>
      <protection locked="0"/>
    </xf>
    <xf numFmtId="0" fontId="4" fillId="5" borderId="17" xfId="0" applyFont="1" applyFill="1" applyBorder="1" applyAlignment="1" applyProtection="1">
      <alignment horizontal="center" vertical="center" wrapText="1" readingOrder="1"/>
    </xf>
    <xf numFmtId="0" fontId="7" fillId="5" borderId="9" xfId="0" applyFont="1" applyFill="1" applyBorder="1" applyAlignment="1" applyProtection="1">
      <alignment horizontal="center" vertical="center" wrapText="1" readingOrder="1"/>
    </xf>
    <xf numFmtId="0" fontId="7" fillId="5" borderId="18" xfId="0" applyFont="1" applyFill="1" applyBorder="1" applyAlignment="1" applyProtection="1">
      <alignment horizontal="center" vertical="center" wrapText="1" readingOrder="1"/>
    </xf>
    <xf numFmtId="0" fontId="40" fillId="0" borderId="1" xfId="2" applyFont="1" applyBorder="1" applyAlignment="1" applyProtection="1">
      <alignment horizontal="center" vertical="center" wrapText="1"/>
      <protection locked="0"/>
    </xf>
    <xf numFmtId="0" fontId="40" fillId="0" borderId="2" xfId="2" applyFont="1" applyBorder="1" applyAlignment="1" applyProtection="1">
      <alignment horizontal="center" vertical="center" wrapText="1"/>
      <protection locked="0"/>
    </xf>
    <xf numFmtId="0" fontId="40" fillId="0" borderId="3" xfId="2" applyFont="1" applyBorder="1" applyAlignment="1" applyProtection="1">
      <alignment horizontal="center" vertical="center" wrapText="1"/>
      <protection locked="0"/>
    </xf>
    <xf numFmtId="0" fontId="40" fillId="0" borderId="4" xfId="2" applyFont="1" applyBorder="1" applyAlignment="1" applyProtection="1">
      <alignment horizontal="center" vertical="center" wrapText="1"/>
      <protection locked="0"/>
    </xf>
    <xf numFmtId="0" fontId="40" fillId="0" borderId="5" xfId="2" applyFont="1" applyBorder="1" applyAlignment="1" applyProtection="1">
      <alignment horizontal="center" vertical="center" wrapText="1"/>
      <protection locked="0"/>
    </xf>
    <xf numFmtId="0" fontId="40" fillId="0" borderId="7" xfId="2" applyFont="1" applyBorder="1" applyAlignment="1" applyProtection="1">
      <alignment horizontal="center" vertical="center" wrapText="1"/>
      <protection locked="0"/>
    </xf>
    <xf numFmtId="0" fontId="4" fillId="5" borderId="17" xfId="0" applyFont="1" applyFill="1" applyBorder="1" applyAlignment="1" applyProtection="1">
      <alignment horizontal="center" vertical="center"/>
    </xf>
    <xf numFmtId="0" fontId="0" fillId="5" borderId="18" xfId="0" applyFill="1" applyBorder="1" applyAlignment="1" applyProtection="1"/>
  </cellXfs>
  <cellStyles count="3">
    <cellStyle name="Comma" xfId="1" builtinId="3"/>
    <cellStyle name="Hyperlink" xfId="2" builtinId="8"/>
    <cellStyle name="Normal" xfId="0" builtinId="0"/>
  </cellStyles>
  <dxfs count="23">
    <dxf>
      <fill>
        <patternFill patternType="none">
          <bgColor auto="1"/>
        </patternFill>
      </fill>
    </dxf>
    <dxf>
      <font>
        <color rgb="FFFF0000"/>
      </font>
    </dxf>
    <dxf>
      <font>
        <color rgb="FFFF0000"/>
      </font>
    </dxf>
    <dxf>
      <fill>
        <patternFill patternType="none">
          <bgColor auto="1"/>
        </patternFill>
      </fill>
    </dxf>
    <dxf>
      <font>
        <color rgb="FFFF0000"/>
      </font>
    </dxf>
    <dxf>
      <font>
        <color rgb="FFFF0000"/>
      </font>
    </dxf>
    <dxf>
      <fill>
        <patternFill patternType="none">
          <bgColor auto="1"/>
        </patternFill>
      </fill>
    </dxf>
    <dxf>
      <font>
        <color rgb="FFFF0000"/>
      </font>
    </dxf>
    <dxf>
      <font>
        <color rgb="FFFF0000"/>
      </font>
    </dxf>
    <dxf>
      <fill>
        <patternFill patternType="none">
          <bgColor auto="1"/>
        </patternFill>
      </fill>
    </dxf>
    <dxf>
      <font>
        <color rgb="FFFF0000"/>
      </font>
    </dxf>
    <dxf>
      <font>
        <color rgb="FFFF0000"/>
      </font>
    </dxf>
    <dxf>
      <fill>
        <patternFill patternType="none">
          <bgColor auto="1"/>
        </patternFill>
      </fill>
    </dxf>
    <dxf>
      <font>
        <color rgb="FFFF0000"/>
      </font>
    </dxf>
    <dxf>
      <font>
        <color rgb="FFFF0000"/>
      </font>
    </dxf>
    <dxf>
      <fill>
        <patternFill patternType="none">
          <bgColor auto="1"/>
        </patternFill>
      </fill>
    </dxf>
    <dxf>
      <font>
        <color rgb="FFFF0000"/>
      </font>
    </dxf>
    <dxf>
      <font>
        <color rgb="FFFF0000"/>
      </font>
    </dxf>
    <dxf>
      <font>
        <color rgb="FFFF0000"/>
      </font>
    </dxf>
    <dxf>
      <font>
        <color rgb="FFFF0000"/>
      </font>
    </dxf>
    <dxf>
      <font>
        <b val="0"/>
        <i val="0"/>
      </font>
    </dxf>
    <dxf>
      <fill>
        <patternFill patternType="none">
          <bgColor auto="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257735</xdr:colOff>
      <xdr:row>35</xdr:row>
      <xdr:rowOff>112059</xdr:rowOff>
    </xdr:from>
    <xdr:to>
      <xdr:col>2</xdr:col>
      <xdr:colOff>257735</xdr:colOff>
      <xdr:row>35</xdr:row>
      <xdr:rowOff>313765</xdr:rowOff>
    </xdr:to>
    <xdr:sp macro="[0]!Insert_TF_Row" textlink="">
      <xdr:nvSpPr>
        <xdr:cNvPr id="5" name="Rounded Rectangle 4"/>
        <xdr:cNvSpPr/>
      </xdr:nvSpPr>
      <xdr:spPr>
        <a:xfrm>
          <a:off x="481853" y="10443883"/>
          <a:ext cx="2151529" cy="201706"/>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rPr>
            <a:t>INSERT</a:t>
          </a:r>
          <a:r>
            <a:rPr lang="en-GB" sz="1100" b="1" baseline="0">
              <a:solidFill>
                <a:sysClr val="windowText" lastClr="000000"/>
              </a:solidFill>
            </a:rPr>
            <a:t> cost type</a:t>
          </a:r>
          <a:endParaRPr lang="en-GB" sz="1100" b="1">
            <a:solidFill>
              <a:sysClr val="windowText" lastClr="000000"/>
            </a:solidFill>
          </a:endParaRPr>
        </a:p>
      </xdr:txBody>
    </xdr:sp>
    <xdr:clientData/>
  </xdr:twoCellAnchor>
  <xdr:twoCellAnchor>
    <xdr:from>
      <xdr:col>8</xdr:col>
      <xdr:colOff>134470</xdr:colOff>
      <xdr:row>35</xdr:row>
      <xdr:rowOff>100853</xdr:rowOff>
    </xdr:from>
    <xdr:to>
      <xdr:col>9</xdr:col>
      <xdr:colOff>1131794</xdr:colOff>
      <xdr:row>35</xdr:row>
      <xdr:rowOff>302559</xdr:rowOff>
    </xdr:to>
    <xdr:sp macro="[0]!Delete_TF_Row" textlink="">
      <xdr:nvSpPr>
        <xdr:cNvPr id="7" name="Rounded Rectangle 6"/>
        <xdr:cNvSpPr/>
      </xdr:nvSpPr>
      <xdr:spPr>
        <a:xfrm>
          <a:off x="12180794" y="10432677"/>
          <a:ext cx="2151529" cy="201706"/>
        </a:xfrm>
        <a:prstGeom prst="round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baseline="0">
              <a:solidFill>
                <a:sysClr val="windowText" lastClr="000000"/>
              </a:solidFill>
            </a:rPr>
            <a:t>DELETE cost type</a:t>
          </a:r>
          <a:endParaRPr lang="en-GB" sz="1100" b="1">
            <a:solidFill>
              <a:sysClr val="windowText" lastClr="000000"/>
            </a:solidFill>
          </a:endParaRPr>
        </a:p>
      </xdr:txBody>
    </xdr:sp>
    <xdr:clientData/>
  </xdr:twoCellAnchor>
  <xdr:twoCellAnchor editAs="oneCell">
    <xdr:from>
      <xdr:col>8</xdr:col>
      <xdr:colOff>1303865</xdr:colOff>
      <xdr:row>0</xdr:row>
      <xdr:rowOff>1</xdr:rowOff>
    </xdr:from>
    <xdr:to>
      <xdr:col>9</xdr:col>
      <xdr:colOff>1253066</xdr:colOff>
      <xdr:row>4</xdr:row>
      <xdr:rowOff>118535</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104532" y="1"/>
          <a:ext cx="1862667" cy="1947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ellcome.ac.uk/Managing-a-grant/Finance-and-employment/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XFD1048521"/>
  <sheetViews>
    <sheetView showGridLines="0" tabSelected="1" zoomScale="75" zoomScaleNormal="75" zoomScalePageLayoutView="75" workbookViewId="0">
      <selection activeCell="B41" sqref="B41:D41"/>
    </sheetView>
  </sheetViews>
  <sheetFormatPr defaultColWidth="9.1796875" defaultRowHeight="12.5" outlineLevelCol="1" x14ac:dyDescent="0.25"/>
  <cols>
    <col min="1" max="1" width="3.453125" style="2" customWidth="1"/>
    <col min="2" max="2" width="32.36328125" style="2" customWidth="1"/>
    <col min="3" max="3" width="17" style="2" customWidth="1"/>
    <col min="4" max="4" width="30.81640625" style="2" customWidth="1"/>
    <col min="5" max="5" width="28.6328125" style="2" customWidth="1"/>
    <col min="6" max="6" width="1.6328125" style="2" customWidth="1"/>
    <col min="7" max="7" width="33.6328125" style="2" bestFit="1" customWidth="1"/>
    <col min="8" max="8" width="32.81640625" style="2" customWidth="1"/>
    <col min="9" max="9" width="25.1796875" style="2" bestFit="1" customWidth="1"/>
    <col min="10" max="10" width="18.6328125" style="2" customWidth="1"/>
    <col min="11" max="11" width="3.81640625" style="2" customWidth="1"/>
    <col min="12" max="12" width="9.36328125" style="2" customWidth="1"/>
    <col min="13" max="249" width="9.1796875" style="2"/>
    <col min="250" max="250" width="20.1796875" style="2" customWidth="1"/>
    <col min="251" max="251" width="38" style="2" customWidth="1"/>
    <col min="252" max="252" width="25.6328125" style="2" customWidth="1"/>
    <col min="253" max="253" width="9.1796875" style="2" customWidth="1"/>
    <col min="254" max="254" width="20.1796875" style="2" customWidth="1"/>
    <col min="255" max="255" width="36.81640625" style="2" customWidth="1"/>
    <col min="256" max="256" width="13.81640625" style="2" customWidth="1"/>
    <col min="257" max="16374" width="9.1796875" style="2"/>
    <col min="16375" max="16377" width="9.1796875" style="2" customWidth="1"/>
    <col min="16378" max="16378" width="20.1796875" style="2" customWidth="1" outlineLevel="1"/>
    <col min="16379" max="16379" width="46.453125" style="2" customWidth="1" outlineLevel="1"/>
    <col min="16380" max="16380" width="25.6328125" style="2" customWidth="1" outlineLevel="1"/>
    <col min="16381" max="16381" width="9.1796875" style="2" customWidth="1" outlineLevel="1"/>
    <col min="16382" max="16382" width="20.1796875" style="2" customWidth="1" outlineLevel="1"/>
    <col min="16383" max="16383" width="37.453125" style="2" customWidth="1" outlineLevel="1"/>
    <col min="16384" max="16384" width="13.81640625" style="2" customWidth="1" outlineLevel="1"/>
  </cols>
  <sheetData>
    <row r="1" spans="1:14" ht="36" customHeight="1" x14ac:dyDescent="0.25">
      <c r="A1" s="1"/>
      <c r="B1" s="1"/>
      <c r="C1" s="1"/>
      <c r="D1" s="1"/>
      <c r="E1" s="1"/>
      <c r="F1" s="1"/>
      <c r="G1" s="1"/>
      <c r="H1" s="1"/>
      <c r="I1" s="1"/>
      <c r="J1" s="1"/>
      <c r="K1" s="1"/>
      <c r="L1" s="1"/>
    </row>
    <row r="2" spans="1:14" ht="36" customHeight="1" x14ac:dyDescent="0.25">
      <c r="A2" s="1"/>
      <c r="B2" s="1"/>
      <c r="C2" s="1"/>
      <c r="D2" s="1"/>
      <c r="E2" s="1"/>
      <c r="F2" s="1"/>
      <c r="G2" s="1"/>
      <c r="H2" s="1"/>
      <c r="I2" s="1"/>
      <c r="J2" s="1"/>
      <c r="K2" s="1"/>
      <c r="L2" s="1"/>
    </row>
    <row r="3" spans="1:14" ht="36" customHeight="1" x14ac:dyDescent="0.65">
      <c r="A3" s="1"/>
      <c r="B3" s="3"/>
      <c r="C3" s="4"/>
      <c r="D3" s="5"/>
      <c r="E3" s="1"/>
      <c r="F3" s="1"/>
      <c r="G3" s="1"/>
      <c r="H3" s="1"/>
      <c r="I3" s="1"/>
      <c r="J3" s="1"/>
      <c r="K3" s="1"/>
      <c r="L3" s="1"/>
    </row>
    <row r="4" spans="1:14" ht="36" customHeight="1" x14ac:dyDescent="0.7">
      <c r="A4" s="1"/>
      <c r="B4" s="138" t="s">
        <v>40</v>
      </c>
      <c r="C4" s="4"/>
      <c r="D4" s="5"/>
      <c r="E4" s="1"/>
      <c r="F4" s="1"/>
      <c r="G4" s="1"/>
      <c r="H4" s="1"/>
      <c r="I4" s="1"/>
      <c r="J4" s="1"/>
      <c r="K4" s="1"/>
      <c r="L4" s="1"/>
    </row>
    <row r="5" spans="1:14" ht="32.5" x14ac:dyDescent="0.65">
      <c r="A5" s="1"/>
      <c r="B5" s="3"/>
      <c r="C5" s="4"/>
      <c r="D5" s="5"/>
      <c r="E5" s="7"/>
      <c r="F5" s="1"/>
      <c r="G5" s="1"/>
      <c r="H5" s="1"/>
      <c r="I5" s="1"/>
      <c r="J5" s="1"/>
      <c r="K5" s="1"/>
      <c r="L5" s="1"/>
    </row>
    <row r="6" spans="1:14" x14ac:dyDescent="0.25">
      <c r="A6" s="1"/>
      <c r="K6" s="1"/>
      <c r="L6" s="1"/>
      <c r="M6" s="1"/>
      <c r="N6" s="1"/>
    </row>
    <row r="7" spans="1:14" ht="34.25" customHeight="1" x14ac:dyDescent="0.35">
      <c r="A7" s="1"/>
      <c r="C7" s="7"/>
      <c r="D7" s="7"/>
      <c r="E7" s="7"/>
      <c r="F7" s="7"/>
      <c r="G7" s="6" t="s">
        <v>24</v>
      </c>
      <c r="H7" s="146"/>
      <c r="I7" s="147"/>
      <c r="J7" s="147"/>
      <c r="K7" s="148"/>
      <c r="L7" s="114" t="s">
        <v>39</v>
      </c>
    </row>
    <row r="8" spans="1:14" ht="18" x14ac:dyDescent="0.4">
      <c r="A8" s="1"/>
      <c r="B8" s="159" t="s">
        <v>0</v>
      </c>
      <c r="C8" s="159"/>
      <c r="D8" s="159"/>
      <c r="E8" s="159"/>
      <c r="F8" s="159"/>
      <c r="G8" s="159"/>
      <c r="H8" s="159"/>
      <c r="I8" s="7"/>
      <c r="J8" s="7"/>
      <c r="K8" s="1"/>
      <c r="L8" s="8"/>
    </row>
    <row r="9" spans="1:14" ht="9.75" customHeight="1" thickBot="1" x14ac:dyDescent="0.45">
      <c r="A9" s="1"/>
      <c r="B9" s="9"/>
      <c r="C9" s="9"/>
      <c r="D9" s="9"/>
      <c r="E9" s="1"/>
      <c r="F9" s="1"/>
      <c r="G9" s="1"/>
      <c r="H9" s="1"/>
      <c r="I9" s="1"/>
      <c r="J9" s="1"/>
      <c r="K9" s="1"/>
      <c r="L9" s="8"/>
    </row>
    <row r="10" spans="1:14" ht="21.5" customHeight="1" x14ac:dyDescent="0.4">
      <c r="A10" s="1"/>
      <c r="B10" s="10" t="s">
        <v>1</v>
      </c>
      <c r="C10" s="11"/>
      <c r="D10" s="149"/>
      <c r="E10" s="150"/>
      <c r="F10" s="1"/>
      <c r="G10" s="151" t="s">
        <v>18</v>
      </c>
      <c r="H10" s="152"/>
      <c r="I10" s="153"/>
      <c r="J10" s="153"/>
      <c r="K10" s="154"/>
      <c r="L10" s="8"/>
    </row>
    <row r="11" spans="1:14" ht="5" customHeight="1" x14ac:dyDescent="0.4">
      <c r="A11" s="1"/>
      <c r="B11" s="12"/>
      <c r="C11" s="13"/>
      <c r="D11" s="14"/>
      <c r="E11" s="15"/>
      <c r="F11" s="16"/>
      <c r="G11" s="155"/>
      <c r="H11" s="156"/>
      <c r="I11" s="157"/>
      <c r="J11" s="157"/>
      <c r="K11" s="158"/>
      <c r="L11" s="8"/>
    </row>
    <row r="12" spans="1:14" ht="21.5" customHeight="1" x14ac:dyDescent="0.4">
      <c r="A12" s="1"/>
      <c r="B12" s="12" t="s">
        <v>3</v>
      </c>
      <c r="C12" s="13"/>
      <c r="D12" s="139"/>
      <c r="E12" s="140"/>
      <c r="F12" s="16"/>
      <c r="G12" s="123" t="s">
        <v>19</v>
      </c>
      <c r="H12" s="156"/>
      <c r="I12" s="157"/>
      <c r="J12" s="157"/>
      <c r="K12" s="158"/>
      <c r="L12" s="8"/>
      <c r="M12" s="1"/>
    </row>
    <row r="13" spans="1:14" ht="5" customHeight="1" x14ac:dyDescent="0.4">
      <c r="A13" s="1"/>
      <c r="B13" s="12"/>
      <c r="C13" s="13"/>
      <c r="D13" s="17"/>
      <c r="E13" s="15"/>
      <c r="F13" s="16"/>
      <c r="G13" s="155"/>
      <c r="H13" s="156"/>
      <c r="I13" s="157"/>
      <c r="J13" s="157"/>
      <c r="K13" s="158"/>
      <c r="L13" s="8"/>
    </row>
    <row r="14" spans="1:14" ht="21.5" customHeight="1" x14ac:dyDescent="0.4">
      <c r="A14" s="1"/>
      <c r="B14" s="12"/>
      <c r="C14" s="13"/>
      <c r="D14" s="139"/>
      <c r="E14" s="140"/>
      <c r="F14" s="1"/>
      <c r="G14" s="123" t="s">
        <v>17</v>
      </c>
      <c r="H14" s="156"/>
      <c r="I14" s="157"/>
      <c r="J14" s="157"/>
      <c r="K14" s="158"/>
      <c r="L14" s="8"/>
    </row>
    <row r="15" spans="1:14" ht="5" customHeight="1" x14ac:dyDescent="0.4">
      <c r="A15" s="1"/>
      <c r="B15" s="12"/>
      <c r="C15" s="13"/>
      <c r="D15" s="14"/>
      <c r="E15" s="15"/>
      <c r="F15" s="16"/>
      <c r="G15" s="160"/>
      <c r="H15" s="161"/>
      <c r="I15" s="162"/>
      <c r="J15" s="162"/>
      <c r="K15" s="163"/>
      <c r="L15" s="8"/>
    </row>
    <row r="16" spans="1:14" ht="21.5" customHeight="1" x14ac:dyDescent="0.35">
      <c r="A16" s="1"/>
      <c r="B16" s="12" t="s">
        <v>5</v>
      </c>
      <c r="C16" s="13"/>
      <c r="D16" s="139"/>
      <c r="E16" s="140"/>
      <c r="F16" s="16"/>
      <c r="G16" s="123" t="s">
        <v>22</v>
      </c>
      <c r="H16" s="156"/>
      <c r="I16" s="157"/>
      <c r="J16" s="157"/>
      <c r="K16" s="158"/>
      <c r="L16" s="114" t="s">
        <v>39</v>
      </c>
    </row>
    <row r="17" spans="1:12" ht="4.25" customHeight="1" thickBot="1" x14ac:dyDescent="0.4">
      <c r="A17" s="1"/>
      <c r="B17" s="12"/>
      <c r="C17" s="13"/>
      <c r="D17" s="15"/>
      <c r="E17" s="15"/>
      <c r="F17" s="1"/>
      <c r="G17" s="18"/>
      <c r="H17" s="19"/>
      <c r="I17" s="19"/>
      <c r="J17" s="19"/>
      <c r="K17" s="20"/>
      <c r="L17" s="1"/>
    </row>
    <row r="18" spans="1:12" ht="22.25" customHeight="1" x14ac:dyDescent="0.35">
      <c r="A18" s="1"/>
      <c r="B18" s="12" t="s">
        <v>6</v>
      </c>
      <c r="C18" s="13"/>
      <c r="D18" s="139"/>
      <c r="E18" s="140"/>
      <c r="F18" s="21"/>
      <c r="G18" s="22"/>
      <c r="H18" s="141"/>
      <c r="I18" s="141"/>
      <c r="J18" s="141"/>
      <c r="K18" s="141"/>
      <c r="L18" s="1"/>
    </row>
    <row r="19" spans="1:12" ht="5" customHeight="1" x14ac:dyDescent="0.35">
      <c r="A19" s="1"/>
      <c r="B19" s="12"/>
      <c r="C19" s="13"/>
      <c r="D19" s="23"/>
      <c r="E19" s="15"/>
      <c r="F19" s="1"/>
      <c r="G19" s="24"/>
      <c r="H19" s="24"/>
      <c r="I19" s="24"/>
      <c r="J19" s="24"/>
      <c r="K19" s="24"/>
      <c r="L19" s="1"/>
    </row>
    <row r="20" spans="1:12" ht="22.25" customHeight="1" x14ac:dyDescent="0.35">
      <c r="A20" s="1"/>
      <c r="B20" s="12" t="s">
        <v>21</v>
      </c>
      <c r="C20" s="13"/>
      <c r="D20" s="139"/>
      <c r="E20" s="140"/>
      <c r="F20" s="31"/>
      <c r="G20" s="164" t="s">
        <v>38</v>
      </c>
      <c r="H20" s="165"/>
      <c r="I20" s="165"/>
      <c r="J20" s="165"/>
      <c r="K20" s="166"/>
      <c r="L20" s="1"/>
    </row>
    <row r="21" spans="1:12" ht="5" customHeight="1" x14ac:dyDescent="0.35">
      <c r="A21" s="1"/>
      <c r="B21" s="12"/>
      <c r="C21" s="13"/>
      <c r="D21" s="25"/>
      <c r="E21" s="26"/>
      <c r="F21" s="1"/>
      <c r="G21" s="167"/>
      <c r="H21" s="168"/>
      <c r="I21" s="168"/>
      <c r="J21" s="168"/>
      <c r="K21" s="169"/>
      <c r="L21" s="1"/>
    </row>
    <row r="22" spans="1:12" ht="21.5" customHeight="1" x14ac:dyDescent="0.35">
      <c r="A22" s="1"/>
      <c r="B22" s="12" t="s">
        <v>2</v>
      </c>
      <c r="C22" s="13"/>
      <c r="D22" s="142"/>
      <c r="E22" s="143"/>
      <c r="F22" s="31"/>
      <c r="G22" s="167"/>
      <c r="H22" s="168"/>
      <c r="I22" s="168"/>
      <c r="J22" s="168"/>
      <c r="K22" s="169"/>
      <c r="L22" s="1"/>
    </row>
    <row r="23" spans="1:12" ht="5" customHeight="1" x14ac:dyDescent="0.35">
      <c r="A23" s="1"/>
      <c r="B23" s="12"/>
      <c r="C23" s="13"/>
      <c r="D23" s="13"/>
      <c r="E23" s="26"/>
      <c r="F23" s="1"/>
      <c r="G23" s="167"/>
      <c r="H23" s="168"/>
      <c r="I23" s="168"/>
      <c r="J23" s="168"/>
      <c r="K23" s="169"/>
      <c r="L23" s="1"/>
    </row>
    <row r="24" spans="1:12" ht="21.5" customHeight="1" x14ac:dyDescent="0.35">
      <c r="A24" s="1"/>
      <c r="B24" s="12" t="s">
        <v>4</v>
      </c>
      <c r="C24" s="114" t="s">
        <v>39</v>
      </c>
      <c r="D24" s="126"/>
      <c r="E24" s="27"/>
      <c r="F24" s="1"/>
      <c r="G24" s="167"/>
      <c r="H24" s="168"/>
      <c r="I24" s="168"/>
      <c r="J24" s="168"/>
      <c r="K24" s="169"/>
      <c r="L24" s="1"/>
    </row>
    <row r="25" spans="1:12" ht="5" customHeight="1" x14ac:dyDescent="0.4">
      <c r="A25" s="1"/>
      <c r="B25" s="12"/>
      <c r="C25" s="28"/>
      <c r="D25" s="29"/>
      <c r="E25" s="26"/>
      <c r="F25" s="1"/>
      <c r="G25" s="167"/>
      <c r="H25" s="168"/>
      <c r="I25" s="168"/>
      <c r="J25" s="168"/>
      <c r="K25" s="169"/>
      <c r="L25" s="1"/>
    </row>
    <row r="26" spans="1:12" ht="21.5" customHeight="1" x14ac:dyDescent="0.4">
      <c r="A26" s="1"/>
      <c r="B26" s="12" t="s">
        <v>7</v>
      </c>
      <c r="C26" s="28"/>
      <c r="D26" s="127"/>
      <c r="E26" s="15"/>
      <c r="F26" s="1"/>
      <c r="G26" s="167"/>
      <c r="H26" s="168"/>
      <c r="I26" s="168"/>
      <c r="J26" s="168"/>
      <c r="K26" s="169"/>
      <c r="L26" s="1"/>
    </row>
    <row r="27" spans="1:12" ht="5" customHeight="1" x14ac:dyDescent="0.4">
      <c r="A27" s="1"/>
      <c r="B27" s="12"/>
      <c r="C27" s="28"/>
      <c r="D27" s="29"/>
      <c r="E27" s="26"/>
      <c r="F27" s="1"/>
      <c r="G27" s="167"/>
      <c r="H27" s="168"/>
      <c r="I27" s="168"/>
      <c r="J27" s="168"/>
      <c r="K27" s="169"/>
      <c r="L27" s="1"/>
    </row>
    <row r="28" spans="1:12" ht="21.5" customHeight="1" x14ac:dyDescent="0.4">
      <c r="A28" s="1"/>
      <c r="B28" s="12" t="s">
        <v>8</v>
      </c>
      <c r="C28" s="115" t="s">
        <v>39</v>
      </c>
      <c r="D28" s="127"/>
      <c r="E28" s="15"/>
      <c r="F28" s="1"/>
      <c r="G28" s="167"/>
      <c r="H28" s="168"/>
      <c r="I28" s="168"/>
      <c r="J28" s="168"/>
      <c r="K28" s="169"/>
      <c r="L28" s="1"/>
    </row>
    <row r="29" spans="1:12" ht="4.25" customHeight="1" x14ac:dyDescent="0.4">
      <c r="A29" s="1"/>
      <c r="B29" s="12"/>
      <c r="C29" s="28"/>
      <c r="D29" s="30"/>
      <c r="E29" s="15"/>
      <c r="F29" s="1"/>
      <c r="G29" s="167"/>
      <c r="H29" s="168"/>
      <c r="I29" s="168"/>
      <c r="J29" s="168"/>
      <c r="K29" s="169"/>
      <c r="L29" s="1"/>
    </row>
    <row r="30" spans="1:12" ht="21.5" customHeight="1" x14ac:dyDescent="0.35">
      <c r="A30" s="1"/>
      <c r="B30" s="12" t="s">
        <v>20</v>
      </c>
      <c r="C30" s="114" t="s">
        <v>39</v>
      </c>
      <c r="D30" s="126"/>
      <c r="E30" s="15"/>
      <c r="F30" s="1"/>
      <c r="G30" s="167"/>
      <c r="H30" s="168"/>
      <c r="I30" s="168"/>
      <c r="J30" s="168"/>
      <c r="K30" s="169"/>
      <c r="L30" s="1"/>
    </row>
    <row r="31" spans="1:12" ht="4.25" customHeight="1" x14ac:dyDescent="0.4">
      <c r="A31" s="1"/>
      <c r="B31" s="12"/>
      <c r="C31" s="28"/>
      <c r="D31" s="30"/>
      <c r="E31" s="15"/>
      <c r="F31" s="1"/>
      <c r="G31" s="170"/>
      <c r="H31" s="171"/>
      <c r="I31" s="171"/>
      <c r="J31" s="171"/>
      <c r="K31" s="172"/>
      <c r="L31" s="1"/>
    </row>
    <row r="32" spans="1:12" ht="21.5" customHeight="1" x14ac:dyDescent="0.35">
      <c r="A32" s="1"/>
      <c r="B32" s="12" t="s">
        <v>23</v>
      </c>
      <c r="C32" s="114" t="s">
        <v>39</v>
      </c>
      <c r="D32" s="126"/>
      <c r="E32" s="15"/>
      <c r="F32" s="1"/>
      <c r="G32" s="173"/>
      <c r="H32" s="174"/>
      <c r="I32" s="174"/>
      <c r="J32" s="174"/>
      <c r="K32" s="175"/>
      <c r="L32" s="1"/>
    </row>
    <row r="33" spans="1:12" ht="21.5" customHeight="1" x14ac:dyDescent="0.35">
      <c r="A33" s="1"/>
      <c r="B33" s="12"/>
      <c r="C33" s="32"/>
      <c r="D33" s="30"/>
      <c r="E33" s="15"/>
      <c r="F33" s="1"/>
      <c r="G33" s="31"/>
      <c r="H33" s="31"/>
      <c r="I33" s="31"/>
      <c r="J33" s="31"/>
      <c r="K33" s="31"/>
      <c r="L33" s="1"/>
    </row>
    <row r="34" spans="1:12" ht="15" customHeight="1" x14ac:dyDescent="0.25">
      <c r="A34" s="1"/>
      <c r="B34" s="1"/>
      <c r="C34" s="1"/>
      <c r="D34" s="1"/>
      <c r="E34" s="1"/>
      <c r="F34" s="1"/>
      <c r="G34" s="1"/>
      <c r="H34" s="1"/>
      <c r="I34" s="1"/>
      <c r="J34" s="1"/>
      <c r="K34" s="1"/>
      <c r="L34" s="1"/>
    </row>
    <row r="35" spans="1:12" ht="15" customHeight="1" x14ac:dyDescent="0.25">
      <c r="A35" s="37"/>
      <c r="B35" s="1"/>
      <c r="C35" s="1"/>
      <c r="D35" s="1"/>
      <c r="E35" s="171"/>
      <c r="F35" s="171"/>
      <c r="G35" s="1"/>
      <c r="H35" s="1"/>
      <c r="I35" s="1"/>
      <c r="J35" s="1"/>
      <c r="K35" s="1"/>
      <c r="L35" s="1"/>
    </row>
    <row r="36" spans="1:12" s="53" customFormat="1" ht="29" customHeight="1" x14ac:dyDescent="0.5">
      <c r="A36" s="51"/>
      <c r="B36" s="196" t="s">
        <v>161</v>
      </c>
      <c r="C36" s="197"/>
      <c r="D36" s="197"/>
      <c r="E36" s="197"/>
      <c r="F36" s="33"/>
      <c r="G36" s="198" t="s">
        <v>39</v>
      </c>
      <c r="H36" s="198"/>
      <c r="I36" s="34"/>
      <c r="J36" s="34"/>
      <c r="K36" s="35"/>
      <c r="L36" s="52"/>
    </row>
    <row r="37" spans="1:12" s="54" customFormat="1" ht="52.25" customHeight="1" x14ac:dyDescent="0.35">
      <c r="A37" s="193" t="s">
        <v>214</v>
      </c>
      <c r="B37" s="194"/>
      <c r="C37" s="194"/>
      <c r="D37" s="194"/>
      <c r="E37" s="194"/>
      <c r="F37" s="194"/>
      <c r="G37" s="194"/>
      <c r="H37" s="194"/>
      <c r="I37" s="194"/>
      <c r="J37" s="194"/>
      <c r="K37" s="195"/>
      <c r="L37" s="84"/>
    </row>
    <row r="38" spans="1:12" x14ac:dyDescent="0.25">
      <c r="A38" s="37"/>
      <c r="B38" s="1"/>
      <c r="C38" s="1"/>
      <c r="D38" s="1"/>
      <c r="E38" s="171"/>
      <c r="F38" s="171"/>
      <c r="G38" s="1"/>
      <c r="H38" s="55"/>
      <c r="I38" s="55"/>
      <c r="J38" s="55"/>
      <c r="K38" s="39"/>
      <c r="L38" s="1"/>
    </row>
    <row r="39" spans="1:12" ht="33.5" customHeight="1" x14ac:dyDescent="0.25">
      <c r="A39" s="38"/>
      <c r="B39" s="199" t="s">
        <v>42</v>
      </c>
      <c r="C39" s="200"/>
      <c r="D39" s="201"/>
      <c r="E39" s="208" t="s">
        <v>36</v>
      </c>
      <c r="F39" s="209"/>
      <c r="G39" s="117" t="s">
        <v>41</v>
      </c>
      <c r="H39" s="122" t="s">
        <v>9</v>
      </c>
      <c r="I39" s="117" t="s">
        <v>143</v>
      </c>
      <c r="J39" s="117" t="s">
        <v>44</v>
      </c>
      <c r="K39" s="39"/>
      <c r="L39" s="1"/>
    </row>
    <row r="40" spans="1:12" ht="12.5" customHeight="1" x14ac:dyDescent="0.25">
      <c r="A40" s="38"/>
      <c r="B40" s="199"/>
      <c r="C40" s="200"/>
      <c r="D40" s="201"/>
      <c r="E40" s="208"/>
      <c r="F40" s="209"/>
      <c r="G40" s="117" t="str">
        <f>IF($D$30=0," ",$D$30)</f>
        <v xml:space="preserve"> </v>
      </c>
      <c r="H40" s="117" t="str">
        <f>IF($D$30=0," ",$D$30)</f>
        <v xml:space="preserve"> </v>
      </c>
      <c r="I40" s="117" t="str">
        <f>IF($D$30=0," ",$D$30)</f>
        <v xml:space="preserve"> </v>
      </c>
      <c r="J40" s="117"/>
      <c r="K40" s="39"/>
      <c r="L40" s="37"/>
    </row>
    <row r="41" spans="1:12" ht="40" customHeight="1" x14ac:dyDescent="0.4">
      <c r="A41" s="37"/>
      <c r="B41" s="176" t="s">
        <v>163</v>
      </c>
      <c r="C41" s="177"/>
      <c r="D41" s="177"/>
      <c r="E41" s="202" t="s">
        <v>37</v>
      </c>
      <c r="F41" s="203"/>
      <c r="G41" s="128"/>
      <c r="H41" s="128"/>
      <c r="I41" s="124" t="str">
        <f>IF(H41+G41=0," ",-H41+G41)</f>
        <v xml:space="preserve"> </v>
      </c>
      <c r="J41" s="116" t="str">
        <f>IF(I41=" "," ",I41/G41)</f>
        <v xml:space="preserve"> </v>
      </c>
      <c r="K41" s="39"/>
      <c r="L41" s="1"/>
    </row>
    <row r="42" spans="1:12" ht="40" customHeight="1" x14ac:dyDescent="0.4">
      <c r="A42" s="37"/>
      <c r="B42" s="176" t="s">
        <v>163</v>
      </c>
      <c r="C42" s="177"/>
      <c r="D42" s="177"/>
      <c r="E42" s="204"/>
      <c r="F42" s="205"/>
      <c r="G42" s="128"/>
      <c r="H42" s="128"/>
      <c r="I42" s="124" t="str">
        <f t="shared" ref="I42" si="0">IF(H42+G42=0," ",-H42+G42)</f>
        <v xml:space="preserve"> </v>
      </c>
      <c r="J42" s="116" t="str">
        <f t="shared" ref="J42" si="1">IF(I42=" "," ",I42/G42)</f>
        <v xml:space="preserve"> </v>
      </c>
      <c r="K42" s="39"/>
      <c r="L42" s="1"/>
    </row>
    <row r="43" spans="1:12" ht="40" customHeight="1" x14ac:dyDescent="0.4">
      <c r="A43" s="37"/>
      <c r="B43" s="176" t="s">
        <v>163</v>
      </c>
      <c r="C43" s="177"/>
      <c r="D43" s="177"/>
      <c r="E43" s="204"/>
      <c r="F43" s="205"/>
      <c r="G43" s="128"/>
      <c r="H43" s="128"/>
      <c r="I43" s="124" t="str">
        <f t="shared" ref="I43" si="2">IF(H43+G43=0," ",-H43+G43)</f>
        <v xml:space="preserve"> </v>
      </c>
      <c r="J43" s="116" t="str">
        <f t="shared" ref="J43" si="3">IF(I43=" "," ",I43/G43)</f>
        <v xml:space="preserve"> </v>
      </c>
      <c r="K43" s="39"/>
      <c r="L43" s="1"/>
    </row>
    <row r="44" spans="1:12" ht="40" customHeight="1" x14ac:dyDescent="0.4">
      <c r="A44" s="37"/>
      <c r="B44" s="176" t="s">
        <v>163</v>
      </c>
      <c r="C44" s="177"/>
      <c r="D44" s="177"/>
      <c r="E44" s="204"/>
      <c r="F44" s="205"/>
      <c r="G44" s="128"/>
      <c r="H44" s="128"/>
      <c r="I44" s="124" t="str">
        <f t="shared" ref="I44" si="4">IF(H44+G44=0," ",-H44+G44)</f>
        <v xml:space="preserve"> </v>
      </c>
      <c r="J44" s="116" t="str">
        <f t="shared" ref="J44" si="5">IF(I44=" "," ",I44/G44)</f>
        <v xml:space="preserve"> </v>
      </c>
      <c r="K44" s="39"/>
      <c r="L44" s="1"/>
    </row>
    <row r="45" spans="1:12" ht="40" customHeight="1" x14ac:dyDescent="0.4">
      <c r="A45" s="37"/>
      <c r="B45" s="176" t="s">
        <v>163</v>
      </c>
      <c r="C45" s="177"/>
      <c r="D45" s="177"/>
      <c r="E45" s="204"/>
      <c r="F45" s="205"/>
      <c r="G45" s="128"/>
      <c r="H45" s="128"/>
      <c r="I45" s="124" t="str">
        <f t="shared" ref="I45" si="6">IF(H45+G45=0," ",-H45+G45)</f>
        <v xml:space="preserve"> </v>
      </c>
      <c r="J45" s="116" t="str">
        <f t="shared" ref="J45" si="7">IF(I45=" "," ",I45/G45)</f>
        <v xml:space="preserve"> </v>
      </c>
      <c r="K45" s="39"/>
      <c r="L45" s="1"/>
    </row>
    <row r="46" spans="1:12" ht="40" customHeight="1" x14ac:dyDescent="0.4">
      <c r="A46" s="37"/>
      <c r="B46" s="176" t="s">
        <v>163</v>
      </c>
      <c r="C46" s="177"/>
      <c r="D46" s="177"/>
      <c r="E46" s="204"/>
      <c r="F46" s="205"/>
      <c r="G46" s="128"/>
      <c r="H46" s="128"/>
      <c r="I46" s="124" t="str">
        <f t="shared" ref="I46" si="8">IF(H46+G46=0," ",-H46+G46)</f>
        <v xml:space="preserve"> </v>
      </c>
      <c r="J46" s="116" t="str">
        <f t="shared" ref="J46" si="9">IF(I46=" "," ",I46/G46)</f>
        <v xml:space="preserve"> </v>
      </c>
      <c r="K46" s="39"/>
      <c r="L46" s="1"/>
    </row>
    <row r="47" spans="1:12" s="58" customFormat="1" ht="40" customHeight="1" x14ac:dyDescent="0.4">
      <c r="A47" s="56"/>
      <c r="B47" s="176" t="s">
        <v>163</v>
      </c>
      <c r="C47" s="177"/>
      <c r="D47" s="177"/>
      <c r="E47" s="206"/>
      <c r="F47" s="207"/>
      <c r="G47" s="128"/>
      <c r="H47" s="128"/>
      <c r="I47" s="124" t="str">
        <f t="shared" ref="I47" si="10">IF(H47+G47=0," ",-H47+G47)</f>
        <v xml:space="preserve"> </v>
      </c>
      <c r="J47" s="116" t="str">
        <f t="shared" ref="J47" si="11">IF(I47=" "," ",I47/G47)</f>
        <v xml:space="preserve"> </v>
      </c>
      <c r="K47" s="57"/>
      <c r="L47" s="26"/>
    </row>
    <row r="48" spans="1:12" ht="15.5" customHeight="1" thickBot="1" x14ac:dyDescent="0.4">
      <c r="A48" s="37"/>
      <c r="B48" s="59"/>
      <c r="C48" s="59"/>
      <c r="D48" s="59"/>
      <c r="E48" s="41"/>
      <c r="F48" s="41"/>
      <c r="G48" s="60"/>
      <c r="H48" s="60"/>
      <c r="I48" s="42"/>
      <c r="J48" s="43"/>
      <c r="K48" s="61"/>
      <c r="L48" s="1"/>
    </row>
    <row r="49" spans="1:12" ht="30" customHeight="1" thickBot="1" x14ac:dyDescent="0.45">
      <c r="A49" s="37"/>
      <c r="B49" s="178" t="s">
        <v>43</v>
      </c>
      <c r="C49" s="179"/>
      <c r="D49" s="113" t="s">
        <v>28</v>
      </c>
      <c r="E49" s="144" t="str">
        <f>IF($D$30=0," ",$D$30)</f>
        <v xml:space="preserve"> </v>
      </c>
      <c r="F49" s="145">
        <f>SUM(F42:F47)</f>
        <v>0</v>
      </c>
      <c r="G49" s="118" t="str">
        <f>IF(SUM(G41:G47)=0," ",SUM(G41:G47))</f>
        <v xml:space="preserve"> </v>
      </c>
      <c r="H49" s="118" t="str">
        <f>IF(SUM(H41:H47)=0," ",SUM(H41:H47))</f>
        <v xml:space="preserve"> </v>
      </c>
      <c r="I49" s="118" t="str">
        <f>IF(SUM(I41:I47)=0," ",SUM(I41:I47))</f>
        <v xml:space="preserve"> </v>
      </c>
      <c r="J49" s="119" t="str">
        <f>IF(I49=" "," ",I49/G49)</f>
        <v xml:space="preserve"> </v>
      </c>
      <c r="K49" s="61"/>
      <c r="L49" s="1"/>
    </row>
    <row r="50" spans="1:12" ht="13.25" customHeight="1" thickBot="1" x14ac:dyDescent="0.45">
      <c r="A50" s="37"/>
      <c r="B50" s="62"/>
      <c r="C50" s="63"/>
      <c r="D50" s="1"/>
      <c r="E50" s="45"/>
      <c r="F50" s="64"/>
      <c r="G50" s="65"/>
      <c r="H50" s="66"/>
      <c r="I50" s="66"/>
      <c r="J50" s="66"/>
      <c r="K50" s="61"/>
      <c r="L50" s="1"/>
    </row>
    <row r="51" spans="1:12" ht="30" customHeight="1" thickBot="1" x14ac:dyDescent="0.45">
      <c r="A51" s="37"/>
      <c r="B51" s="178" t="s">
        <v>160</v>
      </c>
      <c r="C51" s="179"/>
      <c r="D51" s="44" t="str">
        <f>IF(H49&gt;G49,"Capped"," ")</f>
        <v xml:space="preserve"> </v>
      </c>
      <c r="E51" s="144" t="str">
        <f>IF($D$30=0," ",$D$30)</f>
        <v xml:space="preserve"> </v>
      </c>
      <c r="F51" s="145">
        <f>SUM(F47:F49)</f>
        <v>0</v>
      </c>
      <c r="G51" s="120"/>
      <c r="H51" s="121" t="str">
        <f>IF(H49&lt;=G49,H49,G49)</f>
        <v xml:space="preserve"> </v>
      </c>
      <c r="I51" s="47"/>
      <c r="J51" s="47"/>
      <c r="K51" s="39"/>
      <c r="L51" s="37"/>
    </row>
    <row r="52" spans="1:12" ht="30" customHeight="1" x14ac:dyDescent="0.4">
      <c r="A52" s="48"/>
      <c r="B52" s="67"/>
      <c r="C52" s="68"/>
      <c r="D52" s="69"/>
      <c r="E52" s="70"/>
      <c r="F52" s="71"/>
      <c r="G52" s="72"/>
      <c r="H52" s="73"/>
      <c r="I52" s="73"/>
      <c r="J52" s="73"/>
      <c r="K52" s="49"/>
      <c r="L52" s="1"/>
    </row>
    <row r="53" spans="1:12" ht="25" customHeight="1" x14ac:dyDescent="0.4">
      <c r="A53" s="37"/>
      <c r="B53" s="62"/>
      <c r="C53" s="63"/>
      <c r="D53" s="1"/>
      <c r="E53" s="45"/>
      <c r="F53" s="64"/>
      <c r="G53" s="65"/>
      <c r="H53" s="66"/>
      <c r="I53" s="66"/>
      <c r="J53" s="66"/>
      <c r="K53" s="76"/>
      <c r="L53" s="1"/>
    </row>
    <row r="54" spans="1:12" ht="25" customHeight="1" x14ac:dyDescent="0.35">
      <c r="A54" s="1"/>
      <c r="B54" s="1"/>
      <c r="C54" s="1"/>
      <c r="D54" s="1"/>
      <c r="E54" s="1"/>
      <c r="F54" s="75"/>
      <c r="G54" s="1"/>
      <c r="H54" s="1"/>
      <c r="I54" s="1"/>
      <c r="J54" s="1"/>
      <c r="K54" s="76"/>
      <c r="L54" s="1"/>
    </row>
    <row r="55" spans="1:12" ht="12.5" customHeight="1" thickBot="1" x14ac:dyDescent="0.4">
      <c r="A55" s="50"/>
      <c r="B55" s="41"/>
      <c r="C55" s="41"/>
      <c r="D55" s="41"/>
      <c r="E55" s="41"/>
      <c r="F55" s="77"/>
      <c r="G55" s="41"/>
      <c r="H55" s="41"/>
      <c r="I55" s="41"/>
      <c r="J55" s="41"/>
      <c r="K55" s="78"/>
      <c r="L55" s="1"/>
    </row>
    <row r="56" spans="1:12" ht="12.5" customHeight="1" thickBot="1" x14ac:dyDescent="0.4">
      <c r="A56" s="37"/>
      <c r="B56" s="1"/>
      <c r="C56" s="1"/>
      <c r="D56" s="1"/>
      <c r="E56" s="1"/>
      <c r="F56" s="75"/>
      <c r="G56" s="1"/>
      <c r="H56" s="125" t="str">
        <f>IF($D$30=0," ",$D$30)</f>
        <v xml:space="preserve"> </v>
      </c>
      <c r="I56" s="1"/>
      <c r="J56" s="1"/>
      <c r="K56" s="61"/>
      <c r="L56" s="1"/>
    </row>
    <row r="57" spans="1:12" ht="13" thickBot="1" x14ac:dyDescent="0.3">
      <c r="A57" s="37"/>
      <c r="B57" s="1"/>
      <c r="C57" s="1"/>
      <c r="D57" s="1"/>
      <c r="E57" s="171"/>
      <c r="F57" s="171"/>
      <c r="G57" s="1"/>
      <c r="H57" s="79"/>
      <c r="I57" s="79"/>
      <c r="J57" s="79"/>
      <c r="K57" s="39"/>
      <c r="L57" s="1"/>
    </row>
    <row r="58" spans="1:12" ht="30" customHeight="1" thickBot="1" x14ac:dyDescent="0.45">
      <c r="A58" s="37"/>
      <c r="B58" s="80" t="s">
        <v>114</v>
      </c>
      <c r="C58" s="1"/>
      <c r="D58" s="1"/>
      <c r="E58" s="1"/>
      <c r="F58" s="1"/>
      <c r="G58" s="1"/>
      <c r="H58" s="129"/>
      <c r="I58" s="1"/>
      <c r="J58" s="1"/>
      <c r="K58" s="61"/>
      <c r="L58" s="1"/>
    </row>
    <row r="59" spans="1:12" ht="13" thickBot="1" x14ac:dyDescent="0.3">
      <c r="A59" s="37"/>
      <c r="B59" s="1"/>
      <c r="C59" s="1"/>
      <c r="D59" s="1"/>
      <c r="E59" s="112"/>
      <c r="F59" s="112"/>
      <c r="G59" s="1"/>
      <c r="H59" s="79"/>
      <c r="I59" s="79"/>
      <c r="J59" s="79"/>
      <c r="K59" s="39"/>
      <c r="L59" s="1"/>
    </row>
    <row r="60" spans="1:12" ht="30" customHeight="1" thickBot="1" x14ac:dyDescent="0.45">
      <c r="A60" s="37"/>
      <c r="B60" s="83" t="s">
        <v>10</v>
      </c>
      <c r="C60" s="1"/>
      <c r="D60" s="52"/>
      <c r="E60" s="192"/>
      <c r="F60" s="192"/>
      <c r="G60" s="52"/>
      <c r="H60" s="131" t="str">
        <f>IF(H58="","",IF(H58&lt;H51,H51-H58," "))</f>
        <v/>
      </c>
      <c r="I60" s="1"/>
      <c r="J60" s="1"/>
      <c r="K60" s="39"/>
      <c r="L60" s="1"/>
    </row>
    <row r="61" spans="1:12" ht="13" thickBot="1" x14ac:dyDescent="0.3">
      <c r="A61" s="37"/>
      <c r="B61" s="1"/>
      <c r="C61" s="1"/>
      <c r="D61" s="1"/>
      <c r="E61" s="171"/>
      <c r="F61" s="171"/>
      <c r="G61" s="1"/>
      <c r="H61" s="79"/>
      <c r="I61" s="79"/>
      <c r="J61" s="79"/>
      <c r="K61" s="39"/>
      <c r="L61" s="1"/>
    </row>
    <row r="62" spans="1:12" ht="30" customHeight="1" thickBot="1" x14ac:dyDescent="0.45">
      <c r="A62" s="37"/>
      <c r="B62" s="83" t="s">
        <v>112</v>
      </c>
      <c r="C62" s="1"/>
      <c r="D62" s="52"/>
      <c r="E62" s="192"/>
      <c r="F62" s="192"/>
      <c r="G62" s="52"/>
      <c r="H62" s="132" t="str">
        <f>IF(H58&gt;H51,H58-H51," ")</f>
        <v xml:space="preserve"> </v>
      </c>
      <c r="I62" s="1"/>
      <c r="J62" s="1"/>
      <c r="K62" s="39"/>
      <c r="L62" s="1"/>
    </row>
    <row r="63" spans="1:12" ht="13.25" customHeight="1" thickBot="1" x14ac:dyDescent="0.45">
      <c r="A63" s="37"/>
      <c r="B63" s="62"/>
      <c r="C63" s="63"/>
      <c r="D63" s="1"/>
      <c r="E63" s="45"/>
      <c r="F63" s="64"/>
      <c r="G63" s="65"/>
      <c r="H63" s="66"/>
      <c r="I63" s="66"/>
      <c r="J63" s="66"/>
      <c r="K63" s="61"/>
      <c r="L63" s="1"/>
    </row>
    <row r="64" spans="1:12" ht="30" customHeight="1" thickBot="1" x14ac:dyDescent="0.45">
      <c r="A64" s="37"/>
      <c r="B64" s="83" t="s">
        <v>113</v>
      </c>
      <c r="C64" s="1"/>
      <c r="D64" s="52"/>
      <c r="E64" s="192"/>
      <c r="F64" s="192"/>
      <c r="G64" s="52"/>
      <c r="H64" s="131" t="str">
        <f>IF(H51&lt;G49,G49-H51," ")</f>
        <v xml:space="preserve"> </v>
      </c>
      <c r="I64" s="1"/>
      <c r="J64" s="1"/>
      <c r="K64" s="39"/>
      <c r="L64" s="1"/>
    </row>
    <row r="65" spans="1:12" ht="32.5" customHeight="1" thickBot="1" x14ac:dyDescent="0.45">
      <c r="A65" s="37"/>
      <c r="B65" s="83"/>
      <c r="C65" s="1"/>
      <c r="D65" s="52"/>
      <c r="E65" s="81"/>
      <c r="F65" s="81"/>
      <c r="G65" s="52"/>
      <c r="H65" s="82"/>
      <c r="I65" s="82"/>
      <c r="J65" s="82"/>
      <c r="K65" s="39"/>
      <c r="L65" s="1"/>
    </row>
    <row r="66" spans="1:12" ht="32.5" customHeight="1" thickBot="1" x14ac:dyDescent="0.3">
      <c r="A66" s="37"/>
      <c r="B66" s="190" t="s">
        <v>26</v>
      </c>
      <c r="C66" s="190"/>
      <c r="D66" s="190"/>
      <c r="E66" s="190"/>
      <c r="F66" s="190"/>
      <c r="G66" s="191"/>
      <c r="H66" s="130"/>
      <c r="I66" s="1"/>
      <c r="J66" s="1"/>
      <c r="K66" s="39"/>
      <c r="L66" s="1"/>
    </row>
    <row r="67" spans="1:12" x14ac:dyDescent="0.25">
      <c r="A67" s="37"/>
      <c r="B67" s="1"/>
      <c r="C67" s="1"/>
      <c r="D67" s="1"/>
      <c r="E67" s="1"/>
      <c r="F67" s="1"/>
      <c r="G67" s="1"/>
      <c r="H67" s="1"/>
      <c r="I67" s="1"/>
      <c r="J67" s="1"/>
      <c r="K67" s="39"/>
    </row>
    <row r="68" spans="1:12" ht="6.75" customHeight="1" x14ac:dyDescent="0.35">
      <c r="A68" s="37"/>
      <c r="B68" s="1"/>
      <c r="C68" s="1"/>
      <c r="D68" s="52"/>
      <c r="E68" s="189"/>
      <c r="F68" s="189"/>
      <c r="G68" s="52"/>
      <c r="H68" s="52"/>
      <c r="I68" s="52"/>
      <c r="J68" s="52"/>
      <c r="K68" s="39"/>
      <c r="L68" s="1"/>
    </row>
    <row r="69" spans="1:12" x14ac:dyDescent="0.25">
      <c r="A69" s="37"/>
      <c r="B69" s="1"/>
      <c r="C69" s="1"/>
      <c r="D69" s="1"/>
      <c r="E69" s="1"/>
      <c r="F69" s="1"/>
      <c r="G69" s="1"/>
      <c r="H69" s="1"/>
      <c r="I69" s="1"/>
      <c r="J69" s="1"/>
      <c r="K69" s="39"/>
    </row>
    <row r="70" spans="1:12" ht="8.25" customHeight="1" x14ac:dyDescent="0.25">
      <c r="A70" s="37"/>
      <c r="B70" s="1"/>
      <c r="C70" s="1"/>
      <c r="D70" s="1"/>
      <c r="E70" s="1"/>
      <c r="F70" s="1"/>
      <c r="G70" s="1"/>
      <c r="H70" s="1"/>
      <c r="I70" s="1"/>
      <c r="J70" s="1"/>
      <c r="K70" s="39"/>
      <c r="L70" s="1"/>
    </row>
    <row r="71" spans="1:12" ht="15.5" x14ac:dyDescent="0.35">
      <c r="A71" s="37"/>
      <c r="B71" s="85" t="s">
        <v>25</v>
      </c>
      <c r="C71" s="1"/>
      <c r="D71" s="1"/>
      <c r="E71" s="1"/>
      <c r="F71" s="1"/>
      <c r="G71" s="1"/>
      <c r="H71" s="1"/>
      <c r="I71" s="1"/>
      <c r="J71" s="1"/>
      <c r="K71" s="39"/>
    </row>
    <row r="72" spans="1:12" ht="11" customHeight="1" x14ac:dyDescent="0.35">
      <c r="A72" s="48"/>
      <c r="B72" s="69"/>
      <c r="C72" s="69"/>
      <c r="D72" s="69"/>
      <c r="E72" s="69"/>
      <c r="F72" s="69"/>
      <c r="G72" s="69"/>
      <c r="H72" s="86"/>
      <c r="I72" s="86"/>
      <c r="J72" s="86"/>
      <c r="K72" s="74"/>
      <c r="L72" s="1"/>
    </row>
    <row r="73" spans="1:12" ht="20.5" customHeight="1" x14ac:dyDescent="0.25">
      <c r="A73" s="1"/>
      <c r="C73" s="87"/>
      <c r="D73" s="87"/>
      <c r="E73" s="87"/>
      <c r="F73" s="87"/>
      <c r="G73" s="87"/>
      <c r="H73" s="87"/>
      <c r="I73" s="87"/>
      <c r="J73" s="87"/>
      <c r="K73" s="1"/>
      <c r="L73" s="1"/>
    </row>
    <row r="74" spans="1:12" ht="20.5" customHeight="1" x14ac:dyDescent="0.35">
      <c r="A74" s="1"/>
      <c r="B74" s="85"/>
      <c r="C74" s="87"/>
      <c r="D74" s="87"/>
      <c r="E74" s="87"/>
      <c r="F74" s="87"/>
      <c r="G74" s="87"/>
      <c r="H74" s="87"/>
      <c r="I74" s="87"/>
      <c r="J74" s="87"/>
      <c r="K74" s="1"/>
      <c r="L74" s="1"/>
    </row>
    <row r="75" spans="1:12" ht="15" customHeight="1" x14ac:dyDescent="0.3">
      <c r="A75" s="1"/>
      <c r="B75" s="88" t="s">
        <v>11</v>
      </c>
      <c r="C75" s="88"/>
      <c r="D75" s="1"/>
      <c r="E75" s="1"/>
      <c r="F75" s="1"/>
      <c r="G75" s="1"/>
      <c r="H75" s="1"/>
      <c r="I75" s="1"/>
      <c r="J75" s="1"/>
      <c r="K75" s="1"/>
      <c r="L75" s="1"/>
    </row>
    <row r="76" spans="1:12" s="90" customFormat="1" ht="15" customHeight="1" x14ac:dyDescent="0.25">
      <c r="A76" s="89"/>
      <c r="B76" s="184" t="s">
        <v>29</v>
      </c>
      <c r="C76" s="184"/>
      <c r="D76" s="184"/>
      <c r="E76" s="184"/>
      <c r="F76" s="184"/>
      <c r="G76" s="184"/>
      <c r="H76" s="184"/>
      <c r="I76" s="184"/>
      <c r="J76" s="184"/>
      <c r="K76" s="184"/>
      <c r="L76" s="89"/>
    </row>
    <row r="77" spans="1:12" s="90" customFormat="1" ht="29.5" customHeight="1" x14ac:dyDescent="0.25">
      <c r="A77" s="89"/>
      <c r="B77" s="184"/>
      <c r="C77" s="184"/>
      <c r="D77" s="184"/>
      <c r="E77" s="184"/>
      <c r="F77" s="184"/>
      <c r="G77" s="184"/>
      <c r="H77" s="184"/>
      <c r="I77" s="184"/>
      <c r="J77" s="184"/>
      <c r="K77" s="184"/>
      <c r="L77" s="89"/>
    </row>
    <row r="78" spans="1:12" ht="21.5" customHeight="1" x14ac:dyDescent="0.25">
      <c r="A78" s="1"/>
      <c r="B78" s="1"/>
      <c r="C78" s="1"/>
      <c r="D78" s="1"/>
      <c r="E78" s="1"/>
      <c r="F78" s="1"/>
      <c r="G78" s="1"/>
      <c r="H78" s="1"/>
      <c r="I78" s="1"/>
      <c r="J78" s="1"/>
      <c r="K78" s="1"/>
      <c r="L78" s="1"/>
    </row>
    <row r="79" spans="1:12" ht="46.25" customHeight="1" x14ac:dyDescent="0.35">
      <c r="A79" s="1"/>
      <c r="B79" s="40" t="s">
        <v>12</v>
      </c>
      <c r="C79" s="187"/>
      <c r="D79" s="188"/>
      <c r="E79" s="91" t="s">
        <v>13</v>
      </c>
      <c r="F79" s="91"/>
      <c r="G79" s="185"/>
      <c r="H79" s="186"/>
      <c r="I79" s="92"/>
      <c r="J79" s="92"/>
      <c r="K79" s="93"/>
      <c r="L79" s="1"/>
    </row>
    <row r="80" spans="1:12" ht="5" customHeight="1" x14ac:dyDescent="0.35">
      <c r="A80" s="1"/>
      <c r="B80" s="40"/>
      <c r="C80" s="40"/>
      <c r="D80" s="40"/>
      <c r="E80" s="40"/>
      <c r="F80" s="40"/>
      <c r="G80" s="40"/>
      <c r="H80" s="40"/>
      <c r="I80" s="40"/>
      <c r="J80" s="40"/>
      <c r="K80" s="1"/>
      <c r="L80" s="1"/>
    </row>
    <row r="81" spans="1:27" ht="46.25" customHeight="1" x14ac:dyDescent="0.35">
      <c r="A81" s="1"/>
      <c r="B81" s="40" t="s">
        <v>14</v>
      </c>
      <c r="C81" s="182"/>
      <c r="D81" s="183"/>
      <c r="E81" s="91" t="s">
        <v>15</v>
      </c>
      <c r="F81" s="91"/>
      <c r="G81" s="180"/>
      <c r="H81" s="181"/>
      <c r="I81" s="94"/>
      <c r="J81" s="94"/>
      <c r="K81" s="93"/>
      <c r="L81" s="1"/>
    </row>
    <row r="82" spans="1:27" ht="19.25" customHeight="1" x14ac:dyDescent="0.25">
      <c r="A82" s="1"/>
      <c r="B82" s="1"/>
      <c r="C82" s="31"/>
      <c r="D82" s="31"/>
      <c r="E82" s="16"/>
      <c r="F82" s="16"/>
      <c r="G82" s="95"/>
      <c r="H82" s="93"/>
      <c r="I82" s="93"/>
      <c r="J82" s="93"/>
      <c r="K82" s="93"/>
      <c r="L82" s="1"/>
    </row>
    <row r="83" spans="1:27" ht="18.5" customHeight="1" x14ac:dyDescent="0.4">
      <c r="A83" s="1"/>
      <c r="B83" s="96" t="s">
        <v>218</v>
      </c>
      <c r="C83" s="97"/>
      <c r="D83" s="97"/>
      <c r="E83" s="97"/>
      <c r="F83" s="97"/>
      <c r="G83" s="97"/>
      <c r="H83" s="97"/>
      <c r="I83" s="115" t="s">
        <v>39</v>
      </c>
      <c r="J83" s="97"/>
      <c r="K83" s="1"/>
      <c r="L83" s="1"/>
    </row>
    <row r="84" spans="1:27" ht="6.5" customHeight="1" x14ac:dyDescent="0.3">
      <c r="A84" s="1"/>
      <c r="B84" s="97"/>
      <c r="C84" s="97"/>
      <c r="D84" s="97"/>
      <c r="E84" s="97"/>
      <c r="F84" s="97"/>
      <c r="G84" s="97"/>
      <c r="H84" s="97"/>
      <c r="I84" s="97"/>
      <c r="J84" s="97"/>
      <c r="K84" s="1"/>
      <c r="L84" s="1"/>
    </row>
    <row r="85" spans="1:27" ht="14.5" x14ac:dyDescent="0.3">
      <c r="A85" s="1"/>
      <c r="B85" s="98" t="s">
        <v>27</v>
      </c>
      <c r="C85" s="98"/>
      <c r="D85" s="98"/>
      <c r="E85" s="98"/>
      <c r="F85" s="98"/>
      <c r="G85" s="98"/>
      <c r="H85" s="99"/>
      <c r="I85" s="99"/>
      <c r="J85" s="99"/>
      <c r="K85" s="100"/>
      <c r="L85" s="100"/>
      <c r="M85" s="100"/>
      <c r="N85" s="100"/>
      <c r="O85" s="101"/>
      <c r="P85" s="100"/>
      <c r="Q85" s="100"/>
      <c r="R85" s="46"/>
      <c r="S85" s="46"/>
      <c r="T85" s="46"/>
      <c r="U85" s="46"/>
      <c r="V85" s="46"/>
      <c r="W85" s="46"/>
      <c r="X85" s="46"/>
      <c r="Y85" s="46"/>
      <c r="Z85" s="46"/>
      <c r="AA85" s="46"/>
    </row>
    <row r="86" spans="1:27" ht="14.5" x14ac:dyDescent="0.3">
      <c r="A86" s="1"/>
      <c r="B86" s="97"/>
      <c r="C86" s="97"/>
      <c r="D86" s="97"/>
      <c r="E86" s="97"/>
      <c r="F86" s="97"/>
      <c r="G86" s="97"/>
      <c r="H86" s="97"/>
      <c r="I86" s="97"/>
      <c r="J86" s="97"/>
      <c r="K86" s="1"/>
      <c r="L86" s="1"/>
    </row>
    <row r="87" spans="1:27" ht="18.5" customHeight="1" x14ac:dyDescent="0.3">
      <c r="A87" s="1"/>
      <c r="B87" s="96" t="s">
        <v>219</v>
      </c>
      <c r="C87" s="97"/>
      <c r="D87" s="97"/>
      <c r="E87" s="97"/>
      <c r="F87" s="97"/>
      <c r="G87" s="97"/>
      <c r="H87" s="97"/>
      <c r="I87" s="99"/>
      <c r="J87" s="97"/>
      <c r="K87" s="1"/>
      <c r="L87" s="1"/>
    </row>
    <row r="88" spans="1:27" ht="6.5" customHeight="1" x14ac:dyDescent="0.3">
      <c r="A88" s="1"/>
      <c r="B88" s="97"/>
      <c r="C88" s="97"/>
      <c r="D88" s="97"/>
      <c r="E88" s="97"/>
      <c r="F88" s="97"/>
      <c r="G88" s="97"/>
      <c r="H88" s="97"/>
      <c r="I88" s="97"/>
      <c r="J88" s="97"/>
      <c r="K88" s="1"/>
      <c r="L88" s="1"/>
    </row>
    <row r="89" spans="1:27" ht="14.5" x14ac:dyDescent="0.3">
      <c r="A89" s="1"/>
      <c r="B89" s="98" t="s">
        <v>220</v>
      </c>
      <c r="C89" s="98"/>
      <c r="D89" s="98"/>
      <c r="F89" s="98"/>
      <c r="G89" s="98"/>
      <c r="H89" s="99"/>
      <c r="I89" s="102"/>
      <c r="J89" s="99"/>
      <c r="K89" s="100"/>
      <c r="L89" s="100"/>
      <c r="M89" s="100"/>
      <c r="N89" s="100"/>
      <c r="O89" s="101"/>
      <c r="P89" s="100"/>
      <c r="Q89" s="100"/>
      <c r="R89" s="46"/>
      <c r="S89" s="46"/>
      <c r="T89" s="46"/>
      <c r="U89" s="46"/>
      <c r="V89" s="46"/>
      <c r="W89" s="46"/>
      <c r="X89" s="46"/>
      <c r="Y89" s="46"/>
      <c r="Z89" s="46"/>
      <c r="AA89" s="46"/>
    </row>
    <row r="90" spans="1:27" ht="14.5" x14ac:dyDescent="0.3">
      <c r="A90" s="1"/>
      <c r="B90" s="98"/>
      <c r="C90" s="98"/>
      <c r="D90" s="98"/>
      <c r="F90" s="98"/>
      <c r="G90" s="98"/>
      <c r="H90" s="99"/>
      <c r="I90" s="102"/>
      <c r="J90" s="99"/>
      <c r="K90" s="100"/>
      <c r="L90" s="100"/>
      <c r="M90" s="100"/>
      <c r="N90" s="100"/>
      <c r="O90" s="101"/>
      <c r="P90" s="100"/>
      <c r="Q90" s="100"/>
      <c r="R90" s="46"/>
      <c r="S90" s="46"/>
      <c r="T90" s="46"/>
      <c r="U90" s="46"/>
      <c r="V90" s="46"/>
      <c r="W90" s="46"/>
      <c r="X90" s="46"/>
      <c r="Y90" s="46"/>
      <c r="Z90" s="46"/>
      <c r="AA90" s="46"/>
    </row>
    <row r="91" spans="1:27" ht="14" customHeight="1" x14ac:dyDescent="0.3">
      <c r="A91" s="1"/>
      <c r="B91" s="99" t="s">
        <v>16</v>
      </c>
      <c r="C91" s="97"/>
      <c r="D91" s="97"/>
      <c r="E91" s="97"/>
      <c r="F91" s="97"/>
      <c r="G91" s="97"/>
      <c r="H91" s="97"/>
      <c r="I91" s="1"/>
      <c r="J91" s="97"/>
      <c r="K91" s="1"/>
      <c r="L91" s="1"/>
    </row>
    <row r="92" spans="1:27" s="103" customFormat="1" x14ac:dyDescent="0.25">
      <c r="A92" s="102"/>
      <c r="B92" s="102"/>
      <c r="C92" s="102"/>
      <c r="D92" s="102"/>
      <c r="E92" s="102"/>
      <c r="F92" s="102"/>
      <c r="G92" s="102"/>
      <c r="H92" s="102"/>
      <c r="I92" s="9"/>
      <c r="J92" s="102"/>
      <c r="K92" s="102"/>
      <c r="L92" s="102"/>
    </row>
    <row r="93" spans="1:27" x14ac:dyDescent="0.25">
      <c r="A93" s="1"/>
      <c r="B93" s="1"/>
      <c r="C93" s="1"/>
      <c r="D93" s="1"/>
      <c r="E93" s="1"/>
      <c r="F93" s="1"/>
      <c r="G93" s="1"/>
      <c r="H93" s="1"/>
      <c r="I93" s="106"/>
      <c r="J93" s="1"/>
      <c r="K93" s="1"/>
      <c r="L93" s="1"/>
    </row>
    <row r="94" spans="1:27" x14ac:dyDescent="0.25">
      <c r="A94" s="1"/>
      <c r="B94" s="104"/>
      <c r="C94" s="104"/>
      <c r="D94" s="9"/>
      <c r="E94" s="9"/>
      <c r="F94" s="9"/>
      <c r="G94" s="9"/>
      <c r="H94" s="9"/>
      <c r="I94" s="9"/>
      <c r="J94" s="9"/>
      <c r="K94" s="9"/>
      <c r="L94" s="1"/>
    </row>
    <row r="95" spans="1:27" ht="13" x14ac:dyDescent="0.3">
      <c r="B95" s="105"/>
      <c r="C95" s="105"/>
      <c r="D95" s="9"/>
      <c r="E95" s="106"/>
      <c r="F95" s="106"/>
      <c r="G95" s="106"/>
      <c r="H95" s="106"/>
      <c r="J95" s="106"/>
      <c r="K95" s="106"/>
    </row>
    <row r="96" spans="1:27" ht="20" x14ac:dyDescent="0.4">
      <c r="B96" s="105"/>
      <c r="C96" s="105"/>
      <c r="D96" s="107"/>
      <c r="E96" s="9"/>
      <c r="F96" s="9"/>
      <c r="G96" s="9"/>
      <c r="H96" s="9"/>
      <c r="J96" s="9"/>
      <c r="K96" s="106"/>
    </row>
    <row r="97" spans="2:2" ht="13" x14ac:dyDescent="0.3">
      <c r="B97" s="108"/>
    </row>
    <row r="1048443" spans="16375:16384" x14ac:dyDescent="0.25">
      <c r="XEU1048443" s="2" t="s">
        <v>31</v>
      </c>
      <c r="XEX1048443" s="109"/>
      <c r="XEY1048443" s="110" t="s">
        <v>164</v>
      </c>
      <c r="XFB1048443" s="109"/>
      <c r="XFC1048443" s="110"/>
    </row>
    <row r="1048444" spans="16375:16384" x14ac:dyDescent="0.25">
      <c r="XEU1048444" s="2" t="s">
        <v>111</v>
      </c>
      <c r="XEY1048444" s="110" t="s">
        <v>163</v>
      </c>
      <c r="XFC1048444" s="110"/>
    </row>
    <row r="1048445" spans="16375:16384" x14ac:dyDescent="0.25">
      <c r="XEU1048445" s="2" t="s">
        <v>61</v>
      </c>
      <c r="XEX1048445" s="111"/>
      <c r="XEY1048445" s="111" t="s">
        <v>115</v>
      </c>
      <c r="XEZ1048445" s="111"/>
      <c r="XFB1048445" s="111"/>
      <c r="XFC1048445" s="111"/>
      <c r="XFD1048445" s="111"/>
    </row>
    <row r="1048446" spans="16375:16384" x14ac:dyDescent="0.25">
      <c r="XEU1048446" s="2" t="s">
        <v>105</v>
      </c>
      <c r="XEX1048446" s="111"/>
      <c r="XEY1048446" s="111" t="s">
        <v>116</v>
      </c>
      <c r="XEZ1048446" s="111"/>
      <c r="XFB1048446" s="111"/>
      <c r="XFC1048446" s="111"/>
      <c r="XFD1048446" s="111"/>
    </row>
    <row r="1048447" spans="16375:16384" x14ac:dyDescent="0.25">
      <c r="XEU1048447" s="2" t="s">
        <v>45</v>
      </c>
      <c r="XEX1048447" s="111"/>
      <c r="XEY1048447" s="111" t="s">
        <v>171</v>
      </c>
      <c r="XEZ1048447" s="111"/>
      <c r="XFB1048447" s="111"/>
      <c r="XFC1048447" s="111"/>
      <c r="XFD1048447" s="111"/>
    </row>
    <row r="1048448" spans="16375:16384" x14ac:dyDescent="0.25">
      <c r="XEU1048448" s="2" t="s">
        <v>46</v>
      </c>
      <c r="XEX1048448" s="111"/>
      <c r="XEY1048448" s="111" t="s">
        <v>172</v>
      </c>
      <c r="XEZ1048448" s="111"/>
      <c r="XFB1048448" s="111"/>
      <c r="XFC1048448" s="111"/>
      <c r="XFD1048448" s="111"/>
    </row>
    <row r="1048449" spans="16375:16384" x14ac:dyDescent="0.25">
      <c r="XEU1048449" s="2" t="s">
        <v>47</v>
      </c>
      <c r="XEX1048449" s="111"/>
      <c r="XEY1048449" s="111" t="s">
        <v>173</v>
      </c>
      <c r="XEZ1048449" s="111"/>
      <c r="XFB1048449" s="111"/>
      <c r="XFC1048449" s="111"/>
      <c r="XFD1048449" s="111"/>
    </row>
    <row r="1048450" spans="16375:16384" x14ac:dyDescent="0.25">
      <c r="XEU1048450" s="2" t="s">
        <v>48</v>
      </c>
      <c r="XEX1048450" s="111"/>
      <c r="XEY1048450" s="111" t="s">
        <v>174</v>
      </c>
      <c r="XEZ1048450" s="111"/>
      <c r="XFB1048450" s="111"/>
      <c r="XFC1048450" s="111"/>
      <c r="XFD1048450" s="111"/>
    </row>
    <row r="1048451" spans="16375:16384" x14ac:dyDescent="0.25">
      <c r="XEU1048451" s="2" t="s">
        <v>49</v>
      </c>
      <c r="XEX1048451" s="111"/>
      <c r="XEY1048451" s="111" t="s">
        <v>117</v>
      </c>
      <c r="XEZ1048451" s="111"/>
      <c r="XFB1048451" s="111"/>
      <c r="XFC1048451" s="111"/>
      <c r="XFD1048451" s="111"/>
    </row>
    <row r="1048452" spans="16375:16384" x14ac:dyDescent="0.25">
      <c r="XEU1048452" s="2" t="s">
        <v>50</v>
      </c>
      <c r="XEX1048452" s="111"/>
      <c r="XEY1048452" s="111" t="s">
        <v>118</v>
      </c>
      <c r="XEZ1048452" s="111"/>
      <c r="XFB1048452" s="111"/>
      <c r="XFC1048452" s="111"/>
      <c r="XFD1048452" s="111"/>
    </row>
    <row r="1048453" spans="16375:16384" x14ac:dyDescent="0.25">
      <c r="XEU1048453" s="2" t="s">
        <v>51</v>
      </c>
      <c r="XEX1048453" s="111"/>
      <c r="XEY1048453" s="111" t="s">
        <v>175</v>
      </c>
      <c r="XEZ1048453" s="111"/>
      <c r="XFB1048453" s="111"/>
      <c r="XFC1048453" s="111"/>
      <c r="XFD1048453" s="111"/>
    </row>
    <row r="1048454" spans="16375:16384" x14ac:dyDescent="0.25">
      <c r="XEU1048454" s="2" t="s">
        <v>52</v>
      </c>
      <c r="XEX1048454" s="111"/>
      <c r="XEY1048454" s="111" t="s">
        <v>119</v>
      </c>
      <c r="XEZ1048454" s="111"/>
      <c r="XFB1048454" s="111"/>
      <c r="XFC1048454" s="111"/>
      <c r="XFD1048454" s="111"/>
    </row>
    <row r="1048455" spans="16375:16384" x14ac:dyDescent="0.25">
      <c r="XEU1048455" s="2" t="s">
        <v>53</v>
      </c>
      <c r="XEX1048455" s="111"/>
      <c r="XEY1048455" s="111" t="s">
        <v>176</v>
      </c>
      <c r="XEZ1048455" s="111"/>
      <c r="XFB1048455" s="111"/>
      <c r="XFC1048455" s="111"/>
      <c r="XFD1048455" s="111"/>
    </row>
    <row r="1048456" spans="16375:16384" x14ac:dyDescent="0.25">
      <c r="XEU1048456" s="2" t="s">
        <v>54</v>
      </c>
      <c r="XEX1048456" s="111"/>
      <c r="XEY1048456" s="111" t="s">
        <v>177</v>
      </c>
      <c r="XEZ1048456" s="111"/>
      <c r="XFB1048456" s="111"/>
      <c r="XFC1048456" s="111"/>
      <c r="XFD1048456" s="111"/>
    </row>
    <row r="1048457" spans="16375:16384" x14ac:dyDescent="0.25">
      <c r="XEU1048457" s="2" t="s">
        <v>55</v>
      </c>
      <c r="XEX1048457" s="111"/>
      <c r="XEY1048457" s="111" t="s">
        <v>120</v>
      </c>
      <c r="XEZ1048457" s="111"/>
    </row>
    <row r="1048458" spans="16375:16384" x14ac:dyDescent="0.25">
      <c r="XEU1048458" s="2" t="s">
        <v>56</v>
      </c>
      <c r="XEX1048458" s="111"/>
      <c r="XEY1048458" s="111" t="s">
        <v>178</v>
      </c>
      <c r="XEZ1048458" s="111"/>
    </row>
    <row r="1048459" spans="16375:16384" x14ac:dyDescent="0.25">
      <c r="XEU1048459" s="2" t="s">
        <v>57</v>
      </c>
      <c r="XEX1048459" s="111"/>
      <c r="XEY1048459" s="111" t="s">
        <v>121</v>
      </c>
      <c r="XEZ1048459" s="111"/>
    </row>
    <row r="1048460" spans="16375:16384" x14ac:dyDescent="0.25">
      <c r="XEU1048460" s="2" t="s">
        <v>58</v>
      </c>
      <c r="XEX1048460" s="111"/>
      <c r="XEY1048460" s="111" t="s">
        <v>122</v>
      </c>
      <c r="XEZ1048460" s="111"/>
    </row>
    <row r="1048461" spans="16375:16384" x14ac:dyDescent="0.25">
      <c r="XEU1048461" s="2" t="s">
        <v>59</v>
      </c>
      <c r="XEX1048461" s="111"/>
      <c r="XEY1048461" s="111" t="s">
        <v>179</v>
      </c>
      <c r="XEZ1048461" s="111"/>
    </row>
    <row r="1048462" spans="16375:16384" x14ac:dyDescent="0.25">
      <c r="XEU1048462" s="2" t="s">
        <v>60</v>
      </c>
      <c r="XEX1048462" s="111"/>
      <c r="XEY1048462" s="111" t="s">
        <v>180</v>
      </c>
      <c r="XEZ1048462" s="111"/>
    </row>
    <row r="1048463" spans="16375:16384" x14ac:dyDescent="0.25">
      <c r="XEU1048463" s="2" t="s">
        <v>62</v>
      </c>
      <c r="XEX1048463" s="111"/>
      <c r="XEY1048463" s="111" t="s">
        <v>181</v>
      </c>
      <c r="XEZ1048463" s="111"/>
    </row>
    <row r="1048464" spans="16375:16384" x14ac:dyDescent="0.25">
      <c r="XEU1048464" s="2" t="s">
        <v>63</v>
      </c>
      <c r="XEX1048464" s="111"/>
      <c r="XEY1048464" s="111" t="s">
        <v>182</v>
      </c>
      <c r="XEZ1048464" s="111"/>
    </row>
    <row r="1048465" spans="257:257 16375:16384" x14ac:dyDescent="0.25">
      <c r="XEU1048465" s="2" t="s">
        <v>64</v>
      </c>
      <c r="XEX1048465" s="111"/>
      <c r="XEY1048465" s="111" t="s">
        <v>166</v>
      </c>
      <c r="XEZ1048465" s="111"/>
    </row>
    <row r="1048466" spans="257:257 16375:16384" x14ac:dyDescent="0.25">
      <c r="XEU1048466" s="2" t="s">
        <v>65</v>
      </c>
      <c r="XEX1048466" s="111"/>
      <c r="XEY1048466" s="111" t="s">
        <v>170</v>
      </c>
      <c r="XEZ1048466" s="111"/>
    </row>
    <row r="1048467" spans="257:257 16375:16384" x14ac:dyDescent="0.25">
      <c r="XEU1048467" s="2" t="s">
        <v>66</v>
      </c>
      <c r="XEX1048467" s="111"/>
      <c r="XEY1048467" s="111" t="s">
        <v>183</v>
      </c>
      <c r="XEZ1048467" s="111"/>
    </row>
    <row r="1048468" spans="257:257 16375:16384" x14ac:dyDescent="0.25">
      <c r="XEU1048468" s="2" t="s">
        <v>67</v>
      </c>
      <c r="XEX1048468" s="111"/>
      <c r="XEY1048468" s="111" t="s">
        <v>123</v>
      </c>
      <c r="XEZ1048468" s="111"/>
    </row>
    <row r="1048469" spans="257:257 16375:16384" x14ac:dyDescent="0.25">
      <c r="XEU1048469" s="2" t="s">
        <v>68</v>
      </c>
      <c r="XEX1048469" s="111"/>
      <c r="XEY1048469" s="111" t="s">
        <v>184</v>
      </c>
      <c r="XEZ1048469" s="111"/>
    </row>
    <row r="1048470" spans="257:257 16375:16384" x14ac:dyDescent="0.25">
      <c r="XEU1048470" s="2" t="s">
        <v>69</v>
      </c>
      <c r="XEX1048470" s="111"/>
      <c r="XEY1048470" s="111" t="s">
        <v>185</v>
      </c>
      <c r="XEZ1048470" s="111"/>
    </row>
    <row r="1048471" spans="257:257 16375:16384" x14ac:dyDescent="0.25">
      <c r="XEU1048471" s="2" t="s">
        <v>70</v>
      </c>
      <c r="XEX1048471" s="111"/>
      <c r="XEY1048471" s="111" t="s">
        <v>186</v>
      </c>
      <c r="XEZ1048471" s="111"/>
    </row>
    <row r="1048472" spans="257:257 16375:16384" x14ac:dyDescent="0.25">
      <c r="XEU1048472" s="2" t="s">
        <v>71</v>
      </c>
      <c r="XEX1048472" s="111"/>
      <c r="XEY1048472" s="111" t="s">
        <v>124</v>
      </c>
      <c r="XEZ1048472" s="111"/>
    </row>
    <row r="1048473" spans="257:257 16375:16384" x14ac:dyDescent="0.25">
      <c r="XEU1048473" s="2" t="s">
        <v>72</v>
      </c>
      <c r="XEX1048473" s="111"/>
      <c r="XEY1048473" s="111" t="s">
        <v>187</v>
      </c>
      <c r="XEZ1048473" s="111"/>
    </row>
    <row r="1048474" spans="257:257 16375:16384" x14ac:dyDescent="0.25">
      <c r="XEU1048474" s="2" t="s">
        <v>73</v>
      </c>
      <c r="XEX1048474" s="111"/>
      <c r="XEY1048474" s="111" t="s">
        <v>188</v>
      </c>
      <c r="XEZ1048474" s="111"/>
    </row>
    <row r="1048475" spans="257:257 16375:16384" x14ac:dyDescent="0.25">
      <c r="XEU1048475" s="2" t="s">
        <v>74</v>
      </c>
      <c r="XEX1048475" s="111"/>
      <c r="XEY1048475" s="111" t="s">
        <v>189</v>
      </c>
      <c r="XEZ1048475" s="111"/>
    </row>
    <row r="1048476" spans="257:257 16375:16384" x14ac:dyDescent="0.25">
      <c r="XEU1048476" s="2" t="s">
        <v>75</v>
      </c>
      <c r="XEX1048476" s="111"/>
      <c r="XEY1048476" s="111" t="s">
        <v>125</v>
      </c>
      <c r="XEZ1048476" s="111"/>
    </row>
    <row r="1048477" spans="257:257 16375:16384" ht="20" x14ac:dyDescent="0.4">
      <c r="IW1048477" s="36"/>
      <c r="XEU1048477" s="2" t="s">
        <v>76</v>
      </c>
      <c r="XEX1048477" s="111"/>
      <c r="XEY1048477" s="111" t="s">
        <v>190</v>
      </c>
      <c r="XEZ1048477" s="111"/>
      <c r="XFA1048477" s="36"/>
      <c r="XFB1048477" s="36"/>
      <c r="XFC1048477" s="36"/>
      <c r="XFD1048477" s="36"/>
    </row>
    <row r="1048478" spans="257:257 16375:16384" ht="20" x14ac:dyDescent="0.4">
      <c r="IW1048478" s="36"/>
      <c r="XEU1048478" s="2" t="s">
        <v>77</v>
      </c>
      <c r="XEX1048478" s="111"/>
      <c r="XEY1048478" s="111" t="s">
        <v>191</v>
      </c>
      <c r="XEZ1048478" s="111"/>
      <c r="XFA1048478" s="36"/>
      <c r="XFB1048478" s="36"/>
      <c r="XFC1048478" s="36"/>
      <c r="XFD1048478" s="36"/>
    </row>
    <row r="1048479" spans="257:257 16375:16384" x14ac:dyDescent="0.25">
      <c r="XEU1048479" s="2" t="s">
        <v>78</v>
      </c>
      <c r="XEX1048479" s="111"/>
      <c r="XEY1048479" s="111" t="s">
        <v>167</v>
      </c>
      <c r="XEZ1048479" s="111"/>
    </row>
    <row r="1048480" spans="257:257 16375:16384" x14ac:dyDescent="0.25">
      <c r="XEU1048480" s="2" t="s">
        <v>79</v>
      </c>
      <c r="XEX1048480" s="111"/>
      <c r="XEY1048480" s="111" t="s">
        <v>192</v>
      </c>
      <c r="XEZ1048480" s="111"/>
    </row>
    <row r="1048481" spans="257:257 16375:16384" x14ac:dyDescent="0.25">
      <c r="XEU1048481" s="2" t="s">
        <v>80</v>
      </c>
      <c r="XEX1048481" s="111"/>
      <c r="XEY1048481" s="111" t="s">
        <v>193</v>
      </c>
      <c r="XEZ1048481" s="111"/>
    </row>
    <row r="1048482" spans="257:257 16375:16384" x14ac:dyDescent="0.25">
      <c r="XEU1048482" s="2" t="s">
        <v>81</v>
      </c>
      <c r="XEX1048482" s="111"/>
      <c r="XEY1048482" s="111" t="s">
        <v>194</v>
      </c>
      <c r="XEZ1048482" s="111"/>
    </row>
    <row r="1048483" spans="257:257 16375:16384" x14ac:dyDescent="0.25">
      <c r="XEU1048483" s="2" t="s">
        <v>82</v>
      </c>
      <c r="XEX1048483" s="111"/>
      <c r="XEY1048483" s="111" t="s">
        <v>126</v>
      </c>
      <c r="XEZ1048483" s="111"/>
    </row>
    <row r="1048484" spans="257:257 16375:16384" x14ac:dyDescent="0.25">
      <c r="XEU1048484" s="2" t="s">
        <v>83</v>
      </c>
      <c r="XEX1048484" s="111"/>
      <c r="XEY1048484" s="111" t="s">
        <v>195</v>
      </c>
      <c r="XEZ1048484" s="111"/>
    </row>
    <row r="1048485" spans="257:257 16375:16384" x14ac:dyDescent="0.25">
      <c r="XEU1048485" s="2" t="s">
        <v>84</v>
      </c>
      <c r="XEX1048485" s="111"/>
      <c r="XEY1048485" s="111" t="s">
        <v>127</v>
      </c>
      <c r="XEZ1048485" s="111"/>
    </row>
    <row r="1048486" spans="257:257 16375:16384" x14ac:dyDescent="0.25">
      <c r="IW1048486" s="46"/>
      <c r="XEU1048486" s="2" t="s">
        <v>85</v>
      </c>
      <c r="XEX1048486" s="111"/>
      <c r="XEY1048486" s="111" t="s">
        <v>168</v>
      </c>
      <c r="XEZ1048486" s="111"/>
      <c r="XFA1048486" s="46"/>
      <c r="XFB1048486" s="46"/>
      <c r="XFC1048486" s="46"/>
      <c r="XFD1048486" s="46"/>
    </row>
    <row r="1048487" spans="257:257 16375:16384" x14ac:dyDescent="0.25">
      <c r="XEU1048487" s="2" t="s">
        <v>86</v>
      </c>
      <c r="XEX1048487" s="111"/>
      <c r="XEY1048487" s="111" t="s">
        <v>196</v>
      </c>
      <c r="XEZ1048487" s="111"/>
    </row>
    <row r="1048488" spans="257:257 16375:16384" x14ac:dyDescent="0.25">
      <c r="XEU1048488" s="2" t="s">
        <v>87</v>
      </c>
      <c r="XEX1048488" s="111"/>
      <c r="XEY1048488" s="111" t="s">
        <v>197</v>
      </c>
      <c r="XEZ1048488" s="111"/>
    </row>
    <row r="1048489" spans="257:257 16375:16384" x14ac:dyDescent="0.25">
      <c r="XEU1048489" s="2" t="s">
        <v>88</v>
      </c>
      <c r="XEX1048489" s="111"/>
      <c r="XEY1048489" s="111" t="s">
        <v>198</v>
      </c>
      <c r="XEZ1048489" s="111"/>
    </row>
    <row r="1048490" spans="257:257 16375:16384" ht="17.5" x14ac:dyDescent="0.35">
      <c r="IW1048490" s="53"/>
      <c r="XEU1048490" s="2" t="s">
        <v>89</v>
      </c>
      <c r="XEX1048490" s="111"/>
      <c r="XEY1048490" s="111" t="s">
        <v>199</v>
      </c>
      <c r="XEZ1048490" s="111"/>
      <c r="XFA1048490" s="53"/>
      <c r="XFB1048490" s="53"/>
      <c r="XFC1048490" s="53"/>
      <c r="XFD1048490" s="53"/>
    </row>
    <row r="1048491" spans="257:257 16375:16384" ht="17.5" x14ac:dyDescent="0.35">
      <c r="IW1048491" s="54"/>
      <c r="XEU1048491" s="2" t="s">
        <v>90</v>
      </c>
      <c r="XEX1048491" s="111"/>
      <c r="XEY1048491" s="111" t="s">
        <v>128</v>
      </c>
      <c r="XEZ1048491" s="111"/>
      <c r="XFA1048491" s="54"/>
      <c r="XFB1048491" s="54"/>
      <c r="XFC1048491" s="54"/>
      <c r="XFD1048491" s="54"/>
    </row>
    <row r="1048492" spans="257:257 16375:16384" x14ac:dyDescent="0.25">
      <c r="XEU1048492" s="2" t="s">
        <v>91</v>
      </c>
      <c r="XEX1048492" s="111"/>
      <c r="XEY1048492" s="111" t="s">
        <v>129</v>
      </c>
      <c r="XEZ1048492" s="111"/>
    </row>
    <row r="1048493" spans="257:257 16375:16384" x14ac:dyDescent="0.25">
      <c r="XEU1048493" s="2" t="s">
        <v>92</v>
      </c>
      <c r="XEX1048493" s="111"/>
      <c r="XEY1048493" s="111" t="s">
        <v>200</v>
      </c>
      <c r="XEZ1048493" s="111"/>
    </row>
    <row r="1048494" spans="257:257 16375:16384" x14ac:dyDescent="0.25">
      <c r="XEU1048494" s="2" t="s">
        <v>93</v>
      </c>
      <c r="XEX1048494" s="111"/>
      <c r="XEY1048494" s="111" t="s">
        <v>201</v>
      </c>
      <c r="XEZ1048494" s="111"/>
    </row>
    <row r="1048495" spans="257:257 16375:16384" x14ac:dyDescent="0.25">
      <c r="XEU1048495" s="2" t="s">
        <v>94</v>
      </c>
      <c r="XEX1048495" s="111"/>
      <c r="XEY1048495" s="111" t="s">
        <v>202</v>
      </c>
      <c r="XEZ1048495" s="111"/>
    </row>
    <row r="1048496" spans="257:257 16375:16384" x14ac:dyDescent="0.25">
      <c r="XEU1048496" s="2" t="s">
        <v>95</v>
      </c>
      <c r="XEX1048496" s="111"/>
      <c r="XEY1048496" s="111" t="s">
        <v>130</v>
      </c>
      <c r="XEZ1048496" s="111"/>
    </row>
    <row r="1048497" spans="250:257 16375:16384" x14ac:dyDescent="0.25">
      <c r="XEU1048497" s="2" t="s">
        <v>96</v>
      </c>
      <c r="XEX1048497" s="111"/>
      <c r="XEY1048497" s="111" t="s">
        <v>131</v>
      </c>
      <c r="XEZ1048497" s="111"/>
    </row>
    <row r="1048498" spans="250:257 16375:16384" x14ac:dyDescent="0.25">
      <c r="XEU1048498" s="2" t="s">
        <v>97</v>
      </c>
      <c r="XEX1048498" s="111"/>
      <c r="XEY1048498" s="111" t="s">
        <v>203</v>
      </c>
      <c r="XEZ1048498" s="111"/>
    </row>
    <row r="1048499" spans="250:257 16375:16384" x14ac:dyDescent="0.25">
      <c r="XEU1048499" s="2" t="s">
        <v>98</v>
      </c>
      <c r="XEX1048499" s="111"/>
      <c r="XEY1048499" s="111" t="s">
        <v>204</v>
      </c>
      <c r="XEZ1048499" s="111"/>
    </row>
    <row r="1048500" spans="250:257 16375:16384" x14ac:dyDescent="0.25">
      <c r="XEU1048500" s="2" t="s">
        <v>99</v>
      </c>
      <c r="XEX1048500" s="111"/>
      <c r="XEY1048500" s="2" t="s">
        <v>165</v>
      </c>
      <c r="XEZ1048500" s="111"/>
    </row>
    <row r="1048501" spans="250:257 16375:16384" x14ac:dyDescent="0.25">
      <c r="XEU1048501" s="2" t="s">
        <v>100</v>
      </c>
      <c r="XEX1048501" s="111"/>
      <c r="XEY1048501" s="2" t="s">
        <v>132</v>
      </c>
      <c r="XEZ1048501" s="111"/>
    </row>
    <row r="1048502" spans="250:257 16375:16384" x14ac:dyDescent="0.25">
      <c r="XEU1048502" s="2" t="s">
        <v>101</v>
      </c>
      <c r="XEY1048502" s="2" t="s">
        <v>133</v>
      </c>
    </row>
    <row r="1048503" spans="250:257 16375:16384" ht="15.5" x14ac:dyDescent="0.35">
      <c r="IW1048503" s="58"/>
      <c r="XEU1048503" s="2" t="s">
        <v>102</v>
      </c>
      <c r="XEY1048503" s="2" t="s">
        <v>169</v>
      </c>
      <c r="XFA1048503" s="58"/>
      <c r="XFB1048503" s="58"/>
      <c r="XFC1048503" s="58"/>
      <c r="XFD1048503" s="58"/>
    </row>
    <row r="1048504" spans="250:257 16375:16384" x14ac:dyDescent="0.25">
      <c r="IP1048504" s="111"/>
      <c r="IQ1048504" s="111"/>
      <c r="IR1048504" s="111"/>
      <c r="XEU1048504" s="2" t="s">
        <v>103</v>
      </c>
      <c r="XEY1048504" s="2" t="s">
        <v>205</v>
      </c>
    </row>
    <row r="1048505" spans="250:257 16375:16384" x14ac:dyDescent="0.25">
      <c r="IP1048505" s="111"/>
      <c r="IQ1048505" s="111"/>
      <c r="IR1048505" s="111"/>
      <c r="XEU1048505" s="2" t="s">
        <v>104</v>
      </c>
      <c r="XEY1048505" s="2" t="s">
        <v>134</v>
      </c>
    </row>
    <row r="1048506" spans="250:257 16375:16384" x14ac:dyDescent="0.25">
      <c r="XEU1048506" s="2" t="s">
        <v>106</v>
      </c>
      <c r="XEY1048506" s="2" t="s">
        <v>135</v>
      </c>
    </row>
    <row r="1048507" spans="250:257 16375:16384" x14ac:dyDescent="0.25">
      <c r="IP1048507" s="111"/>
      <c r="IQ1048507" s="111"/>
      <c r="IR1048507" s="111"/>
      <c r="XEU1048507" s="2" t="s">
        <v>107</v>
      </c>
      <c r="XEY1048507" s="2" t="s">
        <v>136</v>
      </c>
    </row>
    <row r="1048508" spans="250:257 16375:16384" x14ac:dyDescent="0.25">
      <c r="XEU1048508" s="2" t="s">
        <v>108</v>
      </c>
      <c r="XEY1048508" s="2" t="s">
        <v>206</v>
      </c>
    </row>
    <row r="1048509" spans="250:257 16375:16384" x14ac:dyDescent="0.25">
      <c r="XEU1048509" s="2" t="s">
        <v>109</v>
      </c>
      <c r="XEY1048509" s="2" t="s">
        <v>137</v>
      </c>
    </row>
    <row r="1048510" spans="250:257 16375:16384" x14ac:dyDescent="0.25">
      <c r="IP1048510" s="111"/>
      <c r="IQ1048510" s="111"/>
      <c r="IR1048510" s="111"/>
      <c r="XEU1048510" s="2" t="s">
        <v>110</v>
      </c>
      <c r="XEY1048510" s="2" t="s">
        <v>207</v>
      </c>
    </row>
    <row r="1048511" spans="250:257 16375:16384" x14ac:dyDescent="0.25">
      <c r="XEY1048511" s="2" t="s">
        <v>138</v>
      </c>
    </row>
    <row r="1048512" spans="250:257 16375:16384" x14ac:dyDescent="0.25">
      <c r="IP1048512" s="111"/>
      <c r="IQ1048512" s="111"/>
      <c r="IR1048512" s="111"/>
      <c r="XEY1048512" s="2" t="s">
        <v>208</v>
      </c>
    </row>
    <row r="1048513" spans="16379:16379" x14ac:dyDescent="0.25">
      <c r="XEY1048513" s="2" t="s">
        <v>209</v>
      </c>
    </row>
    <row r="1048514" spans="16379:16379" x14ac:dyDescent="0.25">
      <c r="XEY1048514" s="2" t="s">
        <v>210</v>
      </c>
    </row>
    <row r="1048515" spans="16379:16379" x14ac:dyDescent="0.25">
      <c r="XEY1048515" s="2" t="s">
        <v>211</v>
      </c>
    </row>
    <row r="1048516" spans="16379:16379" x14ac:dyDescent="0.25">
      <c r="XEY1048516" s="2" t="s">
        <v>212</v>
      </c>
    </row>
    <row r="1048517" spans="16379:16379" x14ac:dyDescent="0.25">
      <c r="XEY1048517" s="2" t="s">
        <v>139</v>
      </c>
    </row>
    <row r="1048518" spans="16379:16379" x14ac:dyDescent="0.25">
      <c r="XEY1048518" s="2" t="s">
        <v>140</v>
      </c>
    </row>
    <row r="1048519" spans="16379:16379" x14ac:dyDescent="0.25">
      <c r="XEY1048519" s="2" t="s">
        <v>141</v>
      </c>
    </row>
    <row r="1048520" spans="16379:16379" x14ac:dyDescent="0.25">
      <c r="XEY1048520" s="2" t="s">
        <v>142</v>
      </c>
    </row>
    <row r="1048521" spans="16379:16379" x14ac:dyDescent="0.25">
      <c r="XEY1048521" s="2" t="s">
        <v>213</v>
      </c>
    </row>
  </sheetData>
  <sheetProtection password="88B7" sheet="1" objects="1" scenarios="1" selectLockedCells="1"/>
  <sortState ref="XEY1048444:XEY1048521">
    <sortCondition ref="XEY1048444:XEY1048521"/>
  </sortState>
  <mergeCells count="51">
    <mergeCell ref="E57:F57"/>
    <mergeCell ref="E60:F60"/>
    <mergeCell ref="B51:C51"/>
    <mergeCell ref="E51:F51"/>
    <mergeCell ref="A37:K37"/>
    <mergeCell ref="B41:D41"/>
    <mergeCell ref="E38:F38"/>
    <mergeCell ref="B39:D39"/>
    <mergeCell ref="E41:F47"/>
    <mergeCell ref="B47:D47"/>
    <mergeCell ref="B40:D40"/>
    <mergeCell ref="E40:F40"/>
    <mergeCell ref="E39:F39"/>
    <mergeCell ref="B46:D46"/>
    <mergeCell ref="B45:D45"/>
    <mergeCell ref="B44:D44"/>
    <mergeCell ref="E68:F68"/>
    <mergeCell ref="B66:G66"/>
    <mergeCell ref="E64:F64"/>
    <mergeCell ref="E61:F61"/>
    <mergeCell ref="E62:F62"/>
    <mergeCell ref="G81:H81"/>
    <mergeCell ref="C81:D81"/>
    <mergeCell ref="B76:K77"/>
    <mergeCell ref="G79:H79"/>
    <mergeCell ref="C79:D79"/>
    <mergeCell ref="H16:K16"/>
    <mergeCell ref="G20:K32"/>
    <mergeCell ref="H14:K14"/>
    <mergeCell ref="B42:D42"/>
    <mergeCell ref="B49:C49"/>
    <mergeCell ref="B36:E36"/>
    <mergeCell ref="E35:F35"/>
    <mergeCell ref="G36:H36"/>
    <mergeCell ref="B43:D43"/>
    <mergeCell ref="D14:E14"/>
    <mergeCell ref="H18:K18"/>
    <mergeCell ref="D22:E22"/>
    <mergeCell ref="E49:F49"/>
    <mergeCell ref="H7:K7"/>
    <mergeCell ref="D10:E10"/>
    <mergeCell ref="D12:E12"/>
    <mergeCell ref="G10:K10"/>
    <mergeCell ref="G11:K11"/>
    <mergeCell ref="H12:K12"/>
    <mergeCell ref="D16:E16"/>
    <mergeCell ref="D18:E18"/>
    <mergeCell ref="D20:E20"/>
    <mergeCell ref="B8:H8"/>
    <mergeCell ref="G13:K13"/>
    <mergeCell ref="G15:K15"/>
  </mergeCells>
  <phoneticPr fontId="13" type="noConversion"/>
  <conditionalFormatting sqref="D51">
    <cfRule type="cellIs" dxfId="22" priority="692" operator="equal">
      <formula>"Capped"</formula>
    </cfRule>
  </conditionalFormatting>
  <conditionalFormatting sqref="D10:E10 D12:E12 D14:E14 D16:E16 D18:E18 D20:E20 D22 D24 D26 D28 D30 D32 H7:K7 G41:H41 G47:H47">
    <cfRule type="cellIs" dxfId="21" priority="690" operator="greaterThan">
      <formula>0</formula>
    </cfRule>
  </conditionalFormatting>
  <conditionalFormatting sqref="H58">
    <cfRule type="expression" dxfId="20" priority="392">
      <formula>"&gt;0"</formula>
    </cfRule>
  </conditionalFormatting>
  <conditionalFormatting sqref="J47 J41">
    <cfRule type="expression" dxfId="19" priority="182">
      <formula>H41&gt;G41</formula>
    </cfRule>
  </conditionalFormatting>
  <conditionalFormatting sqref="I47 I41">
    <cfRule type="expression" dxfId="18" priority="181">
      <formula>H41&gt;G41</formula>
    </cfRule>
  </conditionalFormatting>
  <conditionalFormatting sqref="I49">
    <cfRule type="expression" dxfId="17" priority="172">
      <formula>H49&gt;G49</formula>
    </cfRule>
  </conditionalFormatting>
  <conditionalFormatting sqref="J49">
    <cfRule type="expression" dxfId="16" priority="171">
      <formula>H49&gt;G49</formula>
    </cfRule>
  </conditionalFormatting>
  <conditionalFormatting sqref="G46:H46">
    <cfRule type="cellIs" dxfId="15" priority="87" operator="greaterThan">
      <formula>0</formula>
    </cfRule>
  </conditionalFormatting>
  <conditionalFormatting sqref="J46">
    <cfRule type="expression" dxfId="14" priority="86">
      <formula>H46&gt;G46</formula>
    </cfRule>
  </conditionalFormatting>
  <conditionalFormatting sqref="I46">
    <cfRule type="expression" dxfId="13" priority="85">
      <formula>H46&gt;G46</formula>
    </cfRule>
  </conditionalFormatting>
  <conditionalFormatting sqref="G45:H45">
    <cfRule type="cellIs" dxfId="12" priority="83" operator="greaterThan">
      <formula>0</formula>
    </cfRule>
  </conditionalFormatting>
  <conditionalFormatting sqref="J45">
    <cfRule type="expression" dxfId="11" priority="82">
      <formula>H45&gt;G45</formula>
    </cfRule>
  </conditionalFormatting>
  <conditionalFormatting sqref="I45">
    <cfRule type="expression" dxfId="10" priority="81">
      <formula>H45&gt;G45</formula>
    </cfRule>
  </conditionalFormatting>
  <conditionalFormatting sqref="G44:H44">
    <cfRule type="cellIs" dxfId="9" priority="79" operator="greaterThan">
      <formula>0</formula>
    </cfRule>
  </conditionalFormatting>
  <conditionalFormatting sqref="J44">
    <cfRule type="expression" dxfId="8" priority="78">
      <formula>H44&gt;G44</formula>
    </cfRule>
  </conditionalFormatting>
  <conditionalFormatting sqref="I44">
    <cfRule type="expression" dxfId="7" priority="77">
      <formula>H44&gt;G44</formula>
    </cfRule>
  </conditionalFormatting>
  <conditionalFormatting sqref="G43:H43">
    <cfRule type="cellIs" dxfId="6" priority="75" operator="greaterThan">
      <formula>0</formula>
    </cfRule>
  </conditionalFormatting>
  <conditionalFormatting sqref="J43">
    <cfRule type="expression" dxfId="5" priority="74">
      <formula>H43&gt;G43</formula>
    </cfRule>
  </conditionalFormatting>
  <conditionalFormatting sqref="I43">
    <cfRule type="expression" dxfId="4" priority="73">
      <formula>H43&gt;G43</formula>
    </cfRule>
  </conditionalFormatting>
  <conditionalFormatting sqref="G42:H42">
    <cfRule type="cellIs" dxfId="3" priority="71" operator="greaterThan">
      <formula>0</formula>
    </cfRule>
  </conditionalFormatting>
  <conditionalFormatting sqref="J42">
    <cfRule type="expression" dxfId="2" priority="70">
      <formula>H42&gt;G42</formula>
    </cfRule>
  </conditionalFormatting>
  <conditionalFormatting sqref="I42">
    <cfRule type="expression" dxfId="1" priority="69">
      <formula>H42&gt;G42</formula>
    </cfRule>
  </conditionalFormatting>
  <conditionalFormatting sqref="B41:D47">
    <cfRule type="cellIs" dxfId="0" priority="752" operator="notEqual">
      <formula>$XEY$1048444</formula>
    </cfRule>
  </conditionalFormatting>
  <dataValidations count="3">
    <dataValidation type="list" allowBlank="1" showInputMessage="1" showErrorMessage="1" sqref="D30">
      <formula1>$XEU$1048444:$XEU$1048510</formula1>
    </dataValidation>
    <dataValidation type="list" allowBlank="1" showInputMessage="1" showErrorMessage="1" sqref="D32">
      <formula1>"Yes,No"</formula1>
    </dataValidation>
    <dataValidation type="list" allowBlank="1" showInputMessage="1" sqref="B41:D47">
      <formula1>$XEY$1048444:$XEY$1048521</formula1>
    </dataValidation>
  </dataValidations>
  <hyperlinks>
    <hyperlink ref="C24" location="Guidance!Organisation" display="i"/>
    <hyperlink ref="C30" location="Guidance!Currency" display="i"/>
    <hyperlink ref="C32" location="Guidance!Transfer" display="i"/>
    <hyperlink ref="G36:H36" location="Guidance!Transferable" display="i"/>
    <hyperlink ref="E41:F41" location="Cost" display="Please click here for guidance"/>
    <hyperlink ref="L7" location="Guidance!Reference" display="i"/>
    <hyperlink ref="L16" location="Guidance!Final" display="i"/>
    <hyperlink ref="C28" location="Guidance!A42" display="i"/>
    <hyperlink ref="I83" location="Guidance!A45" display="i"/>
    <hyperlink ref="E41:F47" location="Guidance!A1" display="Please click here for guidance"/>
    <hyperlink ref="E46:F46" location="Guidance!A1" display="Please click here for guidance"/>
    <hyperlink ref="E45:F45" location="Guidance!A1" display="Please click here for guidance"/>
    <hyperlink ref="E44:F44" location="Guidance!A1" display="Please click here for guidance"/>
    <hyperlink ref="E43:F43" location="Guidance!A1" display="Please click here for guidance"/>
    <hyperlink ref="E42:F42" location="Guidance!A1" display="Please click here for guidance"/>
  </hyperlinks>
  <printOptions horizontalCentered="1"/>
  <pageMargins left="0.19685039370078741" right="0.19685039370078741" top="0.39370078740157483" bottom="0.39370078740157483" header="0.51181102362204722" footer="0.51181102362204722"/>
  <pageSetup paperSize="9" scale="39" orientation="portrait" cellComments="asDisplayed"/>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A43"/>
  <sheetViews>
    <sheetView showGridLines="0" topLeftCell="A6" workbookViewId="0">
      <selection activeCell="C14" sqref="C14"/>
    </sheetView>
  </sheetViews>
  <sheetFormatPr defaultColWidth="8.81640625" defaultRowHeight="12.5" x14ac:dyDescent="0.25"/>
  <cols>
    <col min="1" max="1" width="93.36328125" customWidth="1"/>
  </cols>
  <sheetData>
    <row r="1" spans="1:1" ht="37.5" x14ac:dyDescent="0.25">
      <c r="A1" s="133" t="s">
        <v>150</v>
      </c>
    </row>
    <row r="2" spans="1:1" x14ac:dyDescent="0.25">
      <c r="A2" s="133"/>
    </row>
    <row r="3" spans="1:1" ht="13" x14ac:dyDescent="0.3">
      <c r="A3" s="134" t="s">
        <v>32</v>
      </c>
    </row>
    <row r="4" spans="1:1" ht="25" x14ac:dyDescent="0.25">
      <c r="A4" s="135" t="s">
        <v>144</v>
      </c>
    </row>
    <row r="5" spans="1:1" x14ac:dyDescent="0.25">
      <c r="A5" s="135"/>
    </row>
    <row r="6" spans="1:1" ht="13" x14ac:dyDescent="0.3">
      <c r="A6" s="134" t="s">
        <v>33</v>
      </c>
    </row>
    <row r="7" spans="1:1" ht="37.5" x14ac:dyDescent="0.25">
      <c r="A7" s="135" t="s">
        <v>149</v>
      </c>
    </row>
    <row r="8" spans="1:1" x14ac:dyDescent="0.25">
      <c r="A8" s="133"/>
    </row>
    <row r="9" spans="1:1" ht="13" x14ac:dyDescent="0.3">
      <c r="A9" s="134" t="s">
        <v>221</v>
      </c>
    </row>
    <row r="10" spans="1:1" ht="25" x14ac:dyDescent="0.25">
      <c r="A10" s="135" t="s">
        <v>222</v>
      </c>
    </row>
    <row r="11" spans="1:1" x14ac:dyDescent="0.25">
      <c r="A11" s="137"/>
    </row>
    <row r="12" spans="1:1" ht="13" x14ac:dyDescent="0.3">
      <c r="A12" s="134" t="s">
        <v>223</v>
      </c>
    </row>
    <row r="13" spans="1:1" ht="38" x14ac:dyDescent="0.25">
      <c r="A13" s="135" t="s">
        <v>215</v>
      </c>
    </row>
    <row r="14" spans="1:1" x14ac:dyDescent="0.25">
      <c r="A14" s="137" t="s">
        <v>225</v>
      </c>
    </row>
    <row r="15" spans="1:1" x14ac:dyDescent="0.25">
      <c r="A15" s="135" t="s">
        <v>216</v>
      </c>
    </row>
    <row r="16" spans="1:1" x14ac:dyDescent="0.25">
      <c r="A16" s="136" t="s">
        <v>217</v>
      </c>
    </row>
    <row r="17" spans="1:1" ht="37.5" x14ac:dyDescent="0.25">
      <c r="A17" s="135" t="s">
        <v>155</v>
      </c>
    </row>
    <row r="18" spans="1:1" ht="25" x14ac:dyDescent="0.25">
      <c r="A18" s="135" t="s">
        <v>224</v>
      </c>
    </row>
    <row r="19" spans="1:1" x14ac:dyDescent="0.25">
      <c r="A19" s="135"/>
    </row>
    <row r="20" spans="1:1" ht="13" x14ac:dyDescent="0.3">
      <c r="A20" s="134" t="s">
        <v>145</v>
      </c>
    </row>
    <row r="21" spans="1:1" ht="25" x14ac:dyDescent="0.25">
      <c r="A21" s="135" t="s">
        <v>35</v>
      </c>
    </row>
    <row r="22" spans="1:1" x14ac:dyDescent="0.25">
      <c r="A22" s="133"/>
    </row>
    <row r="23" spans="1:1" ht="13" x14ac:dyDescent="0.3">
      <c r="A23" s="134" t="s">
        <v>30</v>
      </c>
    </row>
    <row r="24" spans="1:1" ht="25" x14ac:dyDescent="0.25">
      <c r="A24" s="135" t="s">
        <v>34</v>
      </c>
    </row>
    <row r="25" spans="1:1" x14ac:dyDescent="0.25">
      <c r="A25" s="133"/>
    </row>
    <row r="26" spans="1:1" ht="13" x14ac:dyDescent="0.3">
      <c r="A26" s="134" t="s">
        <v>146</v>
      </c>
    </row>
    <row r="27" spans="1:1" x14ac:dyDescent="0.25">
      <c r="A27" s="135" t="s">
        <v>147</v>
      </c>
    </row>
    <row r="28" spans="1:1" x14ac:dyDescent="0.25">
      <c r="A28" s="133"/>
    </row>
    <row r="29" spans="1:1" ht="13" x14ac:dyDescent="0.3">
      <c r="A29" s="134" t="s">
        <v>31</v>
      </c>
    </row>
    <row r="30" spans="1:1" x14ac:dyDescent="0.25">
      <c r="A30" s="135" t="s">
        <v>148</v>
      </c>
    </row>
    <row r="31" spans="1:1" x14ac:dyDescent="0.25">
      <c r="A31" s="133"/>
    </row>
    <row r="32" spans="1:1" ht="13" x14ac:dyDescent="0.3">
      <c r="A32" s="134" t="s">
        <v>156</v>
      </c>
    </row>
    <row r="33" spans="1:1" x14ac:dyDescent="0.25">
      <c r="A33" s="135" t="s">
        <v>158</v>
      </c>
    </row>
    <row r="34" spans="1:1" x14ac:dyDescent="0.25">
      <c r="A34" s="133"/>
    </row>
    <row r="35" spans="1:1" ht="13" x14ac:dyDescent="0.3">
      <c r="A35" s="134" t="s">
        <v>157</v>
      </c>
    </row>
    <row r="36" spans="1:1" x14ac:dyDescent="0.25">
      <c r="A36" s="135" t="s">
        <v>159</v>
      </c>
    </row>
    <row r="37" spans="1:1" x14ac:dyDescent="0.25">
      <c r="A37" s="137" t="s">
        <v>162</v>
      </c>
    </row>
    <row r="38" spans="1:1" x14ac:dyDescent="0.25">
      <c r="A38" s="133"/>
    </row>
    <row r="39" spans="1:1" ht="13" x14ac:dyDescent="0.3">
      <c r="A39" s="134" t="s">
        <v>151</v>
      </c>
    </row>
    <row r="40" spans="1:1" ht="25.5" x14ac:dyDescent="0.25">
      <c r="A40" s="135" t="s">
        <v>153</v>
      </c>
    </row>
    <row r="41" spans="1:1" x14ac:dyDescent="0.25">
      <c r="A41" s="133"/>
    </row>
    <row r="42" spans="1:1" ht="13" x14ac:dyDescent="0.3">
      <c r="A42" s="134" t="s">
        <v>152</v>
      </c>
    </row>
    <row r="43" spans="1:1" ht="25.5" x14ac:dyDescent="0.25">
      <c r="A43" s="135" t="s">
        <v>154</v>
      </c>
    </row>
  </sheetData>
  <sheetProtection password="88B7" sheet="1" objects="1" scenarios="1" selectLockedCells="1"/>
  <hyperlinks>
    <hyperlink ref="A16" r:id="rId1"/>
  </hyperlinks>
  <pageMargins left="0.75" right="0.75" top="1" bottom="1" header="0.5" footer="0.5"/>
  <pageSetup paperSize="9" scale="57" orientation="landscape" r:id="rId2"/>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A04B3EAB361E4DB45119177B1CCB95" ma:contentTypeVersion="1" ma:contentTypeDescription="Create a new document." ma:contentTypeScope="" ma:versionID="6716f014886b07da7ed8f9a44e0c917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C4D611-708E-4759-9668-66585C8BC461}">
  <ds:schemaRefs>
    <ds:schemaRef ds:uri="http://schemas.microsoft.com/sharepoint/v3/contenttype/forms"/>
  </ds:schemaRefs>
</ds:datastoreItem>
</file>

<file path=customXml/itemProps2.xml><?xml version="1.0" encoding="utf-8"?>
<ds:datastoreItem xmlns:ds="http://schemas.openxmlformats.org/officeDocument/2006/customXml" ds:itemID="{39F9C19D-67A4-41D7-B555-97AB0395D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D91747C-8B9A-4A41-9446-928DECD652A8}">
  <ds:schemaRefs>
    <ds:schemaRef ds:uri="http://purl.org/dc/dcmitype/"/>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EOGSR Form</vt:lpstr>
      <vt:lpstr>Guidance</vt:lpstr>
      <vt:lpstr>Guidance!Currency</vt:lpstr>
      <vt:lpstr>Guidance!Final</vt:lpstr>
      <vt:lpstr>Guidance!Organisation</vt:lpstr>
      <vt:lpstr>Guidance!Payments</vt:lpstr>
      <vt:lpstr>'EOGSR Form'!Print_Area</vt:lpstr>
      <vt:lpstr>Guidance!Reference</vt:lpstr>
      <vt:lpstr>Guidance!Transfer</vt:lpstr>
      <vt:lpstr>Guidance!Transferable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wilkinci</dc:creator>
  <cp:lastModifiedBy>Jackaman, Laura</cp:lastModifiedBy>
  <cp:lastPrinted>2016-07-27T10:48:09Z</cp:lastPrinted>
  <dcterms:created xsi:type="dcterms:W3CDTF">2010-05-17T15:13:22Z</dcterms:created>
  <dcterms:modified xsi:type="dcterms:W3CDTF">2016-10-20T09:55:55Z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0x010100DAA04B3EAB361E4DB45119177B1CCB95</vt:lpwstr>
  </property>
</Properties>
</file>